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総務\原料米\資格審査関連\資格審査更新2024\HP組合員専用ページ様式アップロード\"/>
    </mc:Choice>
  </mc:AlternateContent>
  <xr:revisionPtr revIDLastSave="0" documentId="13_ncr:1_{48CD36DB-3B35-455F-A2FA-4BD7F7196EFE}" xr6:coauthVersionLast="47" xr6:coauthVersionMax="47" xr10:uidLastSave="{00000000-0000-0000-0000-000000000000}"/>
  <bookViews>
    <workbookView xWindow="-120" yWindow="-120" windowWidth="29040" windowHeight="15840" xr2:uid="{F1525D24-4C12-492A-87FD-CAF8AB08D2EE}"/>
  </bookViews>
  <sheets>
    <sheet name="添付資料" sheetId="3" r:id="rId1"/>
    <sheet name="記入例" sheetId="5" r:id="rId2"/>
    <sheet name="米割合算出シート" sheetId="4" r:id="rId3"/>
  </sheets>
  <definedNames>
    <definedName name="_Hlk63240825" localSheetId="0">添付資料!#REF!</definedName>
    <definedName name="_xlnm.Print_Area" localSheetId="1">記入例!$B$1:$T$54</definedName>
    <definedName name="_xlnm.Print_Area" localSheetId="0">添付資料!$A$1:$E$24</definedName>
    <definedName name="_xlnm.Print_Area" localSheetId="2">米割合算出シート!$A$7:$Q$31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5" i="4" l="1"/>
  <c r="J16" i="4"/>
  <c r="L16" i="4"/>
  <c r="P28" i="4"/>
  <c r="E29" i="4" l="1"/>
  <c r="F29" i="4"/>
  <c r="G29" i="4"/>
  <c r="H29" i="4"/>
  <c r="I29" i="4"/>
  <c r="J29" i="4"/>
  <c r="K29" i="4"/>
  <c r="L29" i="4"/>
  <c r="M29" i="4"/>
  <c r="N29" i="4"/>
  <c r="O29" i="4"/>
  <c r="D29" i="4"/>
  <c r="R26" i="4"/>
  <c r="R13" i="4"/>
  <c r="R28" i="4"/>
  <c r="R15" i="4"/>
  <c r="D16" i="4"/>
  <c r="F16" i="4"/>
  <c r="O16" i="4" l="1"/>
  <c r="N16" i="4"/>
  <c r="M16" i="4"/>
  <c r="K16" i="4"/>
  <c r="H16" i="4"/>
  <c r="G16" i="4"/>
  <c r="E16" i="4"/>
  <c r="P29" i="4" l="1"/>
  <c r="J31" i="4"/>
  <c r="I16" i="4"/>
  <c r="J18" i="4" s="1"/>
  <c r="P16" i="4" l="1"/>
</calcChain>
</file>

<file path=xl/sharedStrings.xml><?xml version="1.0" encoding="utf-8"?>
<sst xmlns="http://schemas.openxmlformats.org/spreadsheetml/2006/main" count="266" uniqueCount="184">
  <si>
    <t>自動判定</t>
    <rPh sb="0" eb="2">
      <t>ジドウ</t>
    </rPh>
    <rPh sb="2" eb="4">
      <t>ハンテイ</t>
    </rPh>
    <phoneticPr fontId="2"/>
  </si>
  <si>
    <t>合計</t>
    <rPh sb="0" eb="2">
      <t>ゴウケイ</t>
    </rPh>
    <phoneticPr fontId="2"/>
  </si>
  <si>
    <t>原料使用量</t>
    <rPh sb="0" eb="2">
      <t>ゲンリョウ</t>
    </rPh>
    <rPh sb="2" eb="4">
      <t>シヨウ</t>
    </rPh>
    <rPh sb="4" eb="5">
      <t>リョウ</t>
    </rPh>
    <phoneticPr fontId="2"/>
  </si>
  <si>
    <t>月別製造割合</t>
    <phoneticPr fontId="2"/>
  </si>
  <si>
    <t>国産米</t>
  </si>
  <si>
    <t>原料名</t>
    <rPh sb="0" eb="3">
      <t>ゲンリョウメイ</t>
    </rPh>
    <phoneticPr fontId="2"/>
  </si>
  <si>
    <t>MA米（タイ産精米）</t>
    <phoneticPr fontId="2"/>
  </si>
  <si>
    <t>（2）今後の計画</t>
    <rPh sb="3" eb="5">
      <t>コンゴ</t>
    </rPh>
    <rPh sb="6" eb="8">
      <t>ケイカク</t>
    </rPh>
    <phoneticPr fontId="2"/>
  </si>
  <si>
    <t>国産米・県産米の使用があれば入力</t>
    <rPh sb="0" eb="3">
      <t>コクサンマイ</t>
    </rPh>
    <rPh sb="4" eb="7">
      <t>ケンサンマイ</t>
    </rPh>
    <rPh sb="8" eb="10">
      <t>シヨウ</t>
    </rPh>
    <rPh sb="14" eb="16">
      <t>ニュウリョク</t>
    </rPh>
    <phoneticPr fontId="2"/>
  </si>
  <si>
    <t>（単位：ｔ）</t>
    <phoneticPr fontId="2"/>
  </si>
  <si>
    <t>５　加工能力</t>
    <phoneticPr fontId="2"/>
  </si>
  <si>
    <t>の部分を入力してください。</t>
    <rPh sb="1" eb="3">
      <t>ブブン</t>
    </rPh>
    <rPh sb="4" eb="6">
      <t>ニュウリョク</t>
    </rPh>
    <phoneticPr fontId="2"/>
  </si>
  <si>
    <t>＜入力シートの使い方＞</t>
    <rPh sb="1" eb="3">
      <t>ニュウリョク</t>
    </rPh>
    <rPh sb="7" eb="8">
      <t>ツカ</t>
    </rPh>
    <rPh sb="9" eb="10">
      <t>カタ</t>
    </rPh>
    <phoneticPr fontId="2"/>
  </si>
  <si>
    <t>原料使用量（単位：％）</t>
    <rPh sb="0" eb="2">
      <t>ゲンリョウ</t>
    </rPh>
    <rPh sb="2" eb="4">
      <t>シヨウ</t>
    </rPh>
    <rPh sb="4" eb="5">
      <t>リョウ</t>
    </rPh>
    <rPh sb="6" eb="8">
      <t>タンイ</t>
    </rPh>
    <phoneticPr fontId="2"/>
  </si>
  <si>
    <t>②月別加工計画（概算）</t>
    <rPh sb="1" eb="3">
      <t>ツキベツ</t>
    </rPh>
    <rPh sb="3" eb="5">
      <t>カコウ</t>
    </rPh>
    <rPh sb="5" eb="7">
      <t>ケイカク</t>
    </rPh>
    <rPh sb="8" eb="10">
      <t>ガイサン</t>
    </rPh>
    <phoneticPr fontId="2"/>
  </si>
  <si>
    <t>１年間に使用する予定の米穀の種類及び数量を記入する。</t>
    <phoneticPr fontId="2"/>
  </si>
  <si>
    <t>原料使用量（単位：トン)</t>
    <rPh sb="0" eb="2">
      <t>ゲンリョウ</t>
    </rPh>
    <rPh sb="2" eb="4">
      <t>シヨウ</t>
    </rPh>
    <rPh sb="4" eb="5">
      <t>リョウ</t>
    </rPh>
    <rPh sb="6" eb="8">
      <t>タンイ</t>
    </rPh>
    <phoneticPr fontId="2"/>
  </si>
  <si>
    <t>原料名</t>
    <rPh sb="0" eb="2">
      <t>ゲンリョウ</t>
    </rPh>
    <rPh sb="2" eb="3">
      <t>メイ</t>
    </rPh>
    <phoneticPr fontId="2"/>
  </si>
  <si>
    <t>単位を必ず記入すること。L又はｋL</t>
    <rPh sb="0" eb="2">
      <t>タンイ</t>
    </rPh>
    <rPh sb="3" eb="4">
      <t>カナラ</t>
    </rPh>
    <rPh sb="5" eb="7">
      <t>キニュウ</t>
    </rPh>
    <rPh sb="13" eb="14">
      <t>マタ</t>
    </rPh>
    <phoneticPr fontId="2"/>
  </si>
  <si>
    <t>製品名</t>
    <rPh sb="0" eb="2">
      <t>セイヒン</t>
    </rPh>
    <rPh sb="2" eb="3">
      <t>メイ</t>
    </rPh>
    <phoneticPr fontId="2"/>
  </si>
  <si>
    <t>①年間実績年間加工計画</t>
    <rPh sb="1" eb="5">
      <t>ネンカンジッセキ</t>
    </rPh>
    <rPh sb="5" eb="11">
      <t>ネンカンカコウケイカク</t>
    </rPh>
    <phoneticPr fontId="2"/>
  </si>
  <si>
    <t>工場における直近１年間の米穀を原料として使用した製造期間 を記入する。
なお、製造期間は工場で整理がしやすい期間で良い。</t>
    <rPh sb="0" eb="2">
      <t>コウジョウ</t>
    </rPh>
    <rPh sb="6" eb="8">
      <t>チョッキン</t>
    </rPh>
    <rPh sb="9" eb="11">
      <t>ネンカン</t>
    </rPh>
    <rPh sb="12" eb="14">
      <t>ベイコク</t>
    </rPh>
    <rPh sb="15" eb="17">
      <t>ゲンリョウ</t>
    </rPh>
    <rPh sb="20" eb="22">
      <t>シヨウ</t>
    </rPh>
    <rPh sb="24" eb="26">
      <t>セイゾウ</t>
    </rPh>
    <rPh sb="26" eb="28">
      <t>キカン</t>
    </rPh>
    <rPh sb="30" eb="32">
      <t>キニュウ</t>
    </rPh>
    <rPh sb="39" eb="41">
      <t>セイゾウ</t>
    </rPh>
    <rPh sb="41" eb="43">
      <t>キカン</t>
    </rPh>
    <rPh sb="44" eb="46">
      <t>コウジョウ</t>
    </rPh>
    <rPh sb="47" eb="49">
      <t>セイリ</t>
    </rPh>
    <rPh sb="54" eb="56">
      <t>キカン</t>
    </rPh>
    <rPh sb="57" eb="58">
      <t>ヨ</t>
    </rPh>
    <phoneticPr fontId="2"/>
  </si>
  <si>
    <t>②月別製造割合</t>
    <rPh sb="1" eb="3">
      <t>ツキベツ</t>
    </rPh>
    <rPh sb="3" eb="5">
      <t>セイゾウ</t>
    </rPh>
    <rPh sb="5" eb="7">
      <t>ワリアイ</t>
    </rPh>
    <phoneticPr fontId="2"/>
  </si>
  <si>
    <t>直近１年間に使用する予定の米穀の種類及び数量を記入する。</t>
    <rPh sb="0" eb="2">
      <t>チョッキン</t>
    </rPh>
    <phoneticPr fontId="2"/>
  </si>
  <si>
    <t>①年間実績</t>
    <rPh sb="1" eb="5">
      <t>ネンカンジッセキ</t>
    </rPh>
    <phoneticPr fontId="2"/>
  </si>
  <si>
    <t>(1）直近1年間の実績</t>
    <rPh sb="3" eb="5">
      <t>チョッキン</t>
    </rPh>
    <rPh sb="6" eb="8">
      <t>ネンカン</t>
    </rPh>
    <rPh sb="9" eb="11">
      <t>ジッセキ</t>
    </rPh>
    <phoneticPr fontId="2"/>
  </si>
  <si>
    <t>5.加工能力</t>
    <rPh sb="2" eb="6">
      <t>カコウノウリョク</t>
    </rPh>
    <phoneticPr fontId="2"/>
  </si>
  <si>
    <t>蒸留機</t>
    <rPh sb="0" eb="3">
      <t>ジョウリュウキ</t>
    </rPh>
    <phoneticPr fontId="2"/>
  </si>
  <si>
    <t>発酵タンク（又は仕込みタンク、もろみタンク）</t>
    <rPh sb="0" eb="2">
      <t>ハッコウ</t>
    </rPh>
    <rPh sb="6" eb="7">
      <t>マタ</t>
    </rPh>
    <rPh sb="8" eb="10">
      <t>シコ</t>
    </rPh>
    <phoneticPr fontId="2"/>
  </si>
  <si>
    <t>洗米機（又は回転ﾄﾞﾗﾑ、洗米-浸漬タンク）</t>
    <rPh sb="0" eb="3">
      <t>センマイキ</t>
    </rPh>
    <rPh sb="4" eb="5">
      <t>マタ</t>
    </rPh>
    <rPh sb="6" eb="8">
      <t>カイテン</t>
    </rPh>
    <rPh sb="13" eb="15">
      <t>センマイ</t>
    </rPh>
    <rPh sb="16" eb="17">
      <t>ツ</t>
    </rPh>
    <rPh sb="17" eb="18">
      <t>ツ</t>
    </rPh>
    <phoneticPr fontId="2"/>
  </si>
  <si>
    <t>＜必須項目＞</t>
    <rPh sb="1" eb="3">
      <t>ヒッス</t>
    </rPh>
    <rPh sb="3" eb="5">
      <t>コウモク</t>
    </rPh>
    <phoneticPr fontId="2"/>
  </si>
  <si>
    <t>4.機械設備状況</t>
    <rPh sb="2" eb="8">
      <t>キカイセツビジョウキョウ</t>
    </rPh>
    <phoneticPr fontId="2"/>
  </si>
  <si>
    <t>3.土地建物</t>
    <rPh sb="2" eb="6">
      <t>トチタテモノ</t>
    </rPh>
    <phoneticPr fontId="2"/>
  </si>
  <si>
    <t>工場で働いている従業員のうち、 製造に従事している従業員数を記入する。</t>
    <phoneticPr fontId="2"/>
  </si>
  <si>
    <t>うち加工(製造)従事者</t>
    <rPh sb="2" eb="4">
      <t>カコウ</t>
    </rPh>
    <rPh sb="5" eb="7">
      <t>セイゾウ</t>
    </rPh>
    <rPh sb="8" eb="11">
      <t>ジュウジシャ</t>
    </rPh>
    <phoneticPr fontId="2"/>
  </si>
  <si>
    <t>申請時に工場で働いている従業員数を記入する。</t>
    <phoneticPr fontId="2"/>
  </si>
  <si>
    <t>従業員</t>
    <rPh sb="0" eb="3">
      <t>ジュウギョウイン</t>
    </rPh>
    <phoneticPr fontId="2"/>
  </si>
  <si>
    <t>申請時に工場に配置されている役員数を記入する。</t>
    <rPh sb="0" eb="3">
      <t>シンセイジ</t>
    </rPh>
    <rPh sb="4" eb="6">
      <t>コウジョウ</t>
    </rPh>
    <rPh sb="7" eb="9">
      <t>ハイチ</t>
    </rPh>
    <rPh sb="14" eb="16">
      <t>ヤクイン</t>
    </rPh>
    <rPh sb="16" eb="17">
      <t>スウ</t>
    </rPh>
    <rPh sb="18" eb="20">
      <t>キニュウ</t>
    </rPh>
    <phoneticPr fontId="2"/>
  </si>
  <si>
    <t>＜法人の場合＞</t>
    <rPh sb="1" eb="3">
      <t>ホウジン</t>
    </rPh>
    <rPh sb="4" eb="6">
      <t>バアイ</t>
    </rPh>
    <phoneticPr fontId="2"/>
  </si>
  <si>
    <t>役員</t>
    <rPh sb="0" eb="2">
      <t>ヤクイン</t>
    </rPh>
    <phoneticPr fontId="2"/>
  </si>
  <si>
    <t>2.従業員数</t>
    <rPh sb="2" eb="6">
      <t>ジュウ</t>
    </rPh>
    <phoneticPr fontId="2"/>
  </si>
  <si>
    <t>原料米を取り扱って製造する工場の所在地及び名称を記入する。</t>
    <rPh sb="0" eb="3">
      <t>ゲンリョウマイ</t>
    </rPh>
    <rPh sb="4" eb="5">
      <t>ト</t>
    </rPh>
    <rPh sb="6" eb="7">
      <t>アツカ</t>
    </rPh>
    <rPh sb="9" eb="11">
      <t>セイゾウ</t>
    </rPh>
    <rPh sb="13" eb="15">
      <t>コウジョウ</t>
    </rPh>
    <rPh sb="16" eb="19">
      <t>ショザイチ</t>
    </rPh>
    <rPh sb="19" eb="20">
      <t>オヨ</t>
    </rPh>
    <rPh sb="21" eb="23">
      <t>メイショウ</t>
    </rPh>
    <rPh sb="24" eb="26">
      <t>キニュウ</t>
    </rPh>
    <phoneticPr fontId="2"/>
  </si>
  <si>
    <t>1.工場所在地</t>
    <rPh sb="2" eb="7">
      <t>コウジョウショザイチ</t>
    </rPh>
    <phoneticPr fontId="2"/>
  </si>
  <si>
    <t>＜個人＞住民票住所、事業所名、代表者名を記入する</t>
    <rPh sb="1" eb="3">
      <t>コジン</t>
    </rPh>
    <rPh sb="4" eb="9">
      <t>ジュウミンヒョウジュウショ</t>
    </rPh>
    <rPh sb="10" eb="13">
      <t>ジギョウショ</t>
    </rPh>
    <rPh sb="13" eb="14">
      <t>メイ</t>
    </rPh>
    <rPh sb="15" eb="18">
      <t>ダイヒョウシャ</t>
    </rPh>
    <rPh sb="18" eb="19">
      <t>メイ</t>
    </rPh>
    <rPh sb="20" eb="22">
      <t>キニュウ</t>
    </rPh>
    <phoneticPr fontId="2"/>
  </si>
  <si>
    <t>＜法人＞本社所在地、社名、代表者氏名を記入する</t>
    <rPh sb="1" eb="3">
      <t>ホウジン</t>
    </rPh>
    <rPh sb="4" eb="6">
      <t>ホンシャ</t>
    </rPh>
    <rPh sb="6" eb="9">
      <t>ジョザイチ</t>
    </rPh>
    <rPh sb="10" eb="12">
      <t>シャメイ</t>
    </rPh>
    <rPh sb="13" eb="16">
      <t>ダイヒョウシャ</t>
    </rPh>
    <rPh sb="16" eb="18">
      <t>シメイ</t>
    </rPh>
    <rPh sb="19" eb="21">
      <t>キニュウ</t>
    </rPh>
    <phoneticPr fontId="2"/>
  </si>
  <si>
    <t>「工場等設備状況報告書」を作成した年月日を記入</t>
    <phoneticPr fontId="2"/>
  </si>
  <si>
    <t>令和　年　月　日現在における～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2"/>
  </si>
  <si>
    <t>「工場等設備状況報告書」を申請する年月日を記入</t>
    <phoneticPr fontId="2"/>
  </si>
  <si>
    <t>令和　年　月　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</si>
  <si>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営業経歴書</t>
    <rPh sb="0" eb="5">
      <t>エイギョウケイレキショ</t>
    </rPh>
    <phoneticPr fontId="2"/>
  </si>
  <si>
    <t>承諾及び誓約書</t>
    <rPh sb="0" eb="2">
      <t>ショウダク</t>
    </rPh>
    <rPh sb="2" eb="3">
      <t>オヨ</t>
    </rPh>
    <rPh sb="4" eb="7">
      <t>セイヤクショ</t>
    </rPh>
    <phoneticPr fontId="2"/>
  </si>
  <si>
    <t>名称等の公表に関する同意書</t>
    <rPh sb="0" eb="3">
      <t>メイショウトウ</t>
    </rPh>
    <rPh sb="4" eb="6">
      <t>コウヒョウ</t>
    </rPh>
    <rPh sb="7" eb="8">
      <t>カン</t>
    </rPh>
    <rPh sb="10" eb="13">
      <t>ドウイショ</t>
    </rPh>
    <phoneticPr fontId="2"/>
  </si>
  <si>
    <t>代表者の住民票</t>
    <phoneticPr fontId="2"/>
  </si>
  <si>
    <t>営業許可証</t>
    <phoneticPr fontId="2"/>
  </si>
  <si>
    <t>写し</t>
    <rPh sb="0" eb="1">
      <t>ウツ</t>
    </rPh>
    <phoneticPr fontId="2"/>
  </si>
  <si>
    <t>５　加工能力</t>
  </si>
  <si>
    <t>(1) 直近１年間の実績</t>
    <phoneticPr fontId="2"/>
  </si>
  <si>
    <t>②　月別製造割合</t>
    <phoneticPr fontId="2"/>
  </si>
  <si>
    <t>月別トン数</t>
    <rPh sb="0" eb="2">
      <t>ツキベツ</t>
    </rPh>
    <rPh sb="4" eb="5">
      <t>スウ</t>
    </rPh>
    <phoneticPr fontId="2"/>
  </si>
  <si>
    <t>②　月別加工計画（概算）</t>
    <rPh sb="4" eb="8">
      <t>カコウケイカク</t>
    </rPh>
    <rPh sb="9" eb="11">
      <t>ガイサン</t>
    </rPh>
    <phoneticPr fontId="2"/>
  </si>
  <si>
    <t>（注）月別については，事業年度を記載の上，年間計に対する月別比率を記載すること。</t>
    <phoneticPr fontId="2"/>
  </si>
  <si>
    <t>自動計算</t>
    <rPh sb="0" eb="2">
      <t>ジドウ</t>
    </rPh>
    <rPh sb="2" eb="4">
      <t>ケイサン</t>
    </rPh>
    <phoneticPr fontId="2"/>
  </si>
  <si>
    <t>　</t>
  </si>
  <si>
    <t>様式４-６</t>
  </si>
  <si>
    <t>工場等設備状況報告書</t>
    <phoneticPr fontId="2"/>
  </si>
  <si>
    <t>（申請者）</t>
  </si>
  <si>
    <t>住　所</t>
    <phoneticPr fontId="2"/>
  </si>
  <si>
    <t>現在における工場の所在地、設備状況及び加工能力等について下記のとおり報告します。</t>
    <phoneticPr fontId="2"/>
  </si>
  <si>
    <t>記</t>
    <phoneticPr fontId="2"/>
  </si>
  <si>
    <t>２　従業員数</t>
  </si>
  <si>
    <r>
      <t>(</t>
    </r>
    <r>
      <rPr>
        <sz val="11"/>
        <rFont val="Times New Roman"/>
        <family val="1"/>
      </rPr>
      <t>1</t>
    </r>
    <r>
      <rPr>
        <sz val="11"/>
        <rFont val="ＭＳ 明朝"/>
        <family val="1"/>
        <charset val="128"/>
      </rPr>
      <t>)</t>
    </r>
    <r>
      <rPr>
        <sz val="11"/>
        <rFont val="Times New Roman"/>
        <family val="1"/>
      </rPr>
      <t xml:space="preserve"> </t>
    </r>
    <r>
      <rPr>
        <sz val="11"/>
        <rFont val="ＭＳ 明朝"/>
        <family val="1"/>
        <charset val="128"/>
      </rPr>
      <t>役　員</t>
    </r>
    <phoneticPr fontId="2"/>
  </si>
  <si>
    <t>人</t>
    <rPh sb="0" eb="1">
      <t>ヒト</t>
    </rPh>
    <phoneticPr fontId="2"/>
  </si>
  <si>
    <r>
      <t>(</t>
    </r>
    <r>
      <rPr>
        <sz val="11"/>
        <rFont val="Times New Roman"/>
        <family val="1"/>
      </rPr>
      <t>2</t>
    </r>
    <r>
      <rPr>
        <sz val="11"/>
        <rFont val="ＭＳ 明朝"/>
        <family val="1"/>
        <charset val="128"/>
      </rPr>
      <t>)</t>
    </r>
    <r>
      <rPr>
        <sz val="11"/>
        <rFont val="Times New Roman"/>
        <family val="1"/>
      </rPr>
      <t xml:space="preserve"> </t>
    </r>
    <r>
      <rPr>
        <sz val="11"/>
        <rFont val="ＭＳ 明朝"/>
        <family val="1"/>
        <charset val="128"/>
      </rPr>
      <t>従業員　　</t>
    </r>
    <phoneticPr fontId="2"/>
  </si>
  <si>
    <t>人</t>
    <phoneticPr fontId="2"/>
  </si>
  <si>
    <t>（うち加工（製造）従事者</t>
    <phoneticPr fontId="2"/>
  </si>
  <si>
    <t>人）</t>
    <phoneticPr fontId="2"/>
  </si>
  <si>
    <t>３　土地建物</t>
  </si>
  <si>
    <t>敷　地</t>
  </si>
  <si>
    <t>事　務　所</t>
  </si>
  <si>
    <t>工　場</t>
    <phoneticPr fontId="2"/>
  </si>
  <si>
    <t>倉　庫</t>
  </si>
  <si>
    <t>㎡</t>
    <phoneticPr fontId="2"/>
  </si>
  <si>
    <t>４　機械設備状況</t>
    <phoneticPr fontId="2"/>
  </si>
  <si>
    <t>種　　類</t>
  </si>
  <si>
    <t>形式、大きさ、能力</t>
    <phoneticPr fontId="2"/>
  </si>
  <si>
    <t>台　　数</t>
  </si>
  <si>
    <r>
      <t>(</t>
    </r>
    <r>
      <rPr>
        <sz val="11"/>
        <color rgb="FF000000"/>
        <rFont val="Times New Roman"/>
        <family val="1"/>
      </rPr>
      <t>1</t>
    </r>
    <r>
      <rPr>
        <sz val="11"/>
        <color rgb="FF000000"/>
        <rFont val="ＭＳ 明朝"/>
        <family val="1"/>
        <charset val="128"/>
      </rPr>
      <t>)</t>
    </r>
    <r>
      <rPr>
        <sz val="11"/>
        <color rgb="FF000000"/>
        <rFont val="Times New Roman"/>
        <family val="1"/>
      </rPr>
      <t xml:space="preserve"> </t>
    </r>
    <r>
      <rPr>
        <sz val="11"/>
        <color rgb="FF000000"/>
        <rFont val="ＭＳ 明朝"/>
        <family val="1"/>
        <charset val="128"/>
      </rPr>
      <t>直近１年間の実績</t>
    </r>
    <phoneticPr fontId="2"/>
  </si>
  <si>
    <r>
      <t xml:space="preserve">    </t>
    </r>
    <r>
      <rPr>
        <sz val="11"/>
        <color rgb="FF000000"/>
        <rFont val="ＭＳ 明朝"/>
        <family val="1"/>
        <charset val="128"/>
      </rPr>
      <t>①　年間実績</t>
    </r>
    <phoneticPr fontId="2"/>
  </si>
  <si>
    <t>製　　品</t>
  </si>
  <si>
    <t>原　　料</t>
  </si>
  <si>
    <t>製　品　名</t>
  </si>
  <si>
    <t>原　料　名</t>
  </si>
  <si>
    <r>
      <t xml:space="preserve">  </t>
    </r>
    <r>
      <rPr>
        <sz val="11"/>
        <color rgb="FF000000"/>
        <rFont val="ＭＳ 明朝"/>
        <family val="1"/>
        <charset val="128"/>
      </rPr>
      <t>　②　月別製造割合</t>
    </r>
    <phoneticPr fontId="2"/>
  </si>
  <si>
    <r>
      <t xml:space="preserve"> </t>
    </r>
    <r>
      <rPr>
        <sz val="11"/>
        <color rgb="FF000000"/>
        <rFont val="ＭＳ 明朝"/>
        <family val="1"/>
        <charset val="128"/>
      </rPr>
      <t>　　年　　月</t>
    </r>
  </si>
  <si>
    <r>
      <t xml:space="preserve"> </t>
    </r>
    <r>
      <rPr>
        <sz val="11"/>
        <color rgb="FF000000"/>
        <rFont val="ＭＳ 明朝"/>
        <family val="1"/>
        <charset val="128"/>
      </rPr>
      <t>原料米使用量</t>
    </r>
  </si>
  <si>
    <r>
      <t>(</t>
    </r>
    <r>
      <rPr>
        <sz val="11"/>
        <color rgb="FF000000"/>
        <rFont val="Times New Roman"/>
        <family val="1"/>
      </rPr>
      <t>2</t>
    </r>
    <r>
      <rPr>
        <sz val="11"/>
        <color rgb="FF000000"/>
        <rFont val="ＭＳ 明朝"/>
        <family val="1"/>
        <charset val="128"/>
      </rPr>
      <t>)　今後の計画</t>
    </r>
  </si>
  <si>
    <r>
      <t xml:space="preserve">  </t>
    </r>
    <r>
      <rPr>
        <sz val="11"/>
        <color rgb="FF000000"/>
        <rFont val="ＭＳ 明朝"/>
        <family val="1"/>
        <charset val="128"/>
      </rPr>
      <t>　①　年間加工計画</t>
    </r>
    <phoneticPr fontId="2"/>
  </si>
  <si>
    <r>
      <t xml:space="preserve">    </t>
    </r>
    <r>
      <rPr>
        <sz val="11"/>
        <color rgb="FF000000"/>
        <rFont val="ＭＳ 明朝"/>
        <family val="1"/>
        <charset val="128"/>
      </rPr>
      <t>②　月別加工計画（概算）</t>
    </r>
    <r>
      <rPr>
        <sz val="11"/>
        <color rgb="FF000000"/>
        <rFont val="Times New Roman"/>
        <family val="1"/>
      </rPr>
      <t xml:space="preserve">                                       </t>
    </r>
    <phoneticPr fontId="2"/>
  </si>
  <si>
    <t xml:space="preserve"> </t>
  </si>
  <si>
    <t/>
  </si>
  <si>
    <t>泡盛</t>
  </si>
  <si>
    <t>MA米（タイ産精米）</t>
  </si>
  <si>
    <t>沖縄県那覇市港町12345</t>
    <rPh sb="0" eb="3">
      <t>オキナワケン</t>
    </rPh>
    <rPh sb="3" eb="6">
      <t>ナハシ</t>
    </rPh>
    <rPh sb="6" eb="8">
      <t>ミナトマチ</t>
    </rPh>
    <phoneticPr fontId="2"/>
  </si>
  <si>
    <t>沖縄酒造株式会社</t>
    <rPh sb="0" eb="2">
      <t>オキナワ</t>
    </rPh>
    <rPh sb="2" eb="4">
      <t>シュゾウ</t>
    </rPh>
    <rPh sb="4" eb="8">
      <t>カブシキガイシャ</t>
    </rPh>
    <phoneticPr fontId="2"/>
  </si>
  <si>
    <t>　　　沖縄県那覇市港町12345</t>
    <phoneticPr fontId="2"/>
  </si>
  <si>
    <t>洗米機</t>
    <phoneticPr fontId="2"/>
  </si>
  <si>
    <t>三角棚</t>
    <rPh sb="0" eb="2">
      <t>サンカク</t>
    </rPh>
    <rPh sb="2" eb="3">
      <t>タナ</t>
    </rPh>
    <phoneticPr fontId="2"/>
  </si>
  <si>
    <t>発酵タンク</t>
    <phoneticPr fontId="2"/>
  </si>
  <si>
    <t>年月（事業年度）</t>
    <rPh sb="0" eb="1">
      <t>ネン</t>
    </rPh>
    <rPh sb="1" eb="2">
      <t>ツキ</t>
    </rPh>
    <rPh sb="3" eb="7">
      <t>ジギョウネンド</t>
    </rPh>
    <phoneticPr fontId="2"/>
  </si>
  <si>
    <t>年月</t>
    <rPh sb="0" eb="2">
      <t>ネンゲツ</t>
    </rPh>
    <phoneticPr fontId="2"/>
  </si>
  <si>
    <t>国産米</t>
    <rPh sb="0" eb="3">
      <t>コクサンマイ</t>
    </rPh>
    <phoneticPr fontId="2"/>
  </si>
  <si>
    <t>1台</t>
    <rPh sb="1" eb="2">
      <t>ダイ</t>
    </rPh>
    <phoneticPr fontId="2"/>
  </si>
  <si>
    <t>2基</t>
    <rPh sb="1" eb="2">
      <t>キ</t>
    </rPh>
    <phoneticPr fontId="2"/>
  </si>
  <si>
    <t>3ｔ</t>
    <phoneticPr fontId="2"/>
  </si>
  <si>
    <t>500kg</t>
    <phoneticPr fontId="2"/>
  </si>
  <si>
    <t>回転ドラム500kg</t>
    <rPh sb="0" eb="2">
      <t>カイテン</t>
    </rPh>
    <phoneticPr fontId="2"/>
  </si>
  <si>
    <t>kL</t>
    <phoneticPr fontId="2"/>
  </si>
  <si>
    <t>実際の使用量（割合）％</t>
    <rPh sb="0" eb="2">
      <t>ジッサイ</t>
    </rPh>
    <rPh sb="3" eb="6">
      <t>シヨウリョウ</t>
    </rPh>
    <rPh sb="7" eb="9">
      <t>ワリア</t>
    </rPh>
    <phoneticPr fontId="2"/>
  </si>
  <si>
    <t xml:space="preserve">申請者住所と工場の住所が同一の場合も記入する。
</t>
    <phoneticPr fontId="2"/>
  </si>
  <si>
    <t>また、複数の工場が所在する場合は別様に作成する。
※蔵置場やビン詰工場は記入不要</t>
    <phoneticPr fontId="2"/>
  </si>
  <si>
    <t>申請する工場の敷地・事務所・工場・倉庫の面積を記入する。(該当なしの場合は「－」 とする。）</t>
    <phoneticPr fontId="2"/>
  </si>
  <si>
    <t>事務所、工場、倉庫以外の面積（駐車場など）は含めないこと</t>
    <phoneticPr fontId="2"/>
  </si>
  <si>
    <t>米穀を原料として製造された製品名 及び製造量 を記入する。　　『製品名：泡盛』</t>
    <rPh sb="0" eb="2">
      <t>ベイコク</t>
    </rPh>
    <rPh sb="3" eb="5">
      <t>ゲンリョウ</t>
    </rPh>
    <rPh sb="8" eb="10">
      <t>セイゾウ</t>
    </rPh>
    <rPh sb="13" eb="15">
      <t>セイヒン</t>
    </rPh>
    <rPh sb="15" eb="16">
      <t>メイ</t>
    </rPh>
    <rPh sb="17" eb="18">
      <t>オヨ</t>
    </rPh>
    <rPh sb="19" eb="21">
      <t>セイゾウ</t>
    </rPh>
    <rPh sb="21" eb="22">
      <t>リョウ</t>
    </rPh>
    <rPh sb="24" eb="26">
      <t>キニュウ</t>
    </rPh>
    <rPh sb="32" eb="34">
      <t>セイヒン</t>
    </rPh>
    <rPh sb="34" eb="35">
      <t>メイ</t>
    </rPh>
    <rPh sb="36" eb="38">
      <t>アワモリ</t>
    </rPh>
    <phoneticPr fontId="2"/>
  </si>
  <si>
    <t>直近１年間に使用した米穀の種類及び数量 を記入する。</t>
    <rPh sb="0" eb="2">
      <t>チョッキン</t>
    </rPh>
    <phoneticPr fontId="2"/>
  </si>
  <si>
    <t>『原料名：MA米（タイ産精米）』、『国産米』</t>
    <rPh sb="18" eb="20">
      <t>コクサン</t>
    </rPh>
    <phoneticPr fontId="2"/>
  </si>
  <si>
    <r>
      <t>◆計算式（当月の使用量÷1年間の原料米使用量）</t>
    </r>
    <r>
      <rPr>
        <sz val="14"/>
        <color theme="1"/>
        <rFont val="Segoe UI Symbol"/>
        <family val="3"/>
      </rPr>
      <t>✕</t>
    </r>
    <r>
      <rPr>
        <sz val="14"/>
        <color theme="1"/>
        <rFont val="AR P丸ゴシック体M"/>
        <family val="3"/>
        <charset val="128"/>
      </rPr>
      <t>100</t>
    </r>
    <phoneticPr fontId="2"/>
  </si>
  <si>
    <r>
      <t>工場における</t>
    </r>
    <r>
      <rPr>
        <u/>
        <sz val="14"/>
        <color theme="1"/>
        <rFont val="AR P丸ゴシック体M"/>
        <family val="3"/>
        <charset val="128"/>
      </rPr>
      <t>直近１年間</t>
    </r>
    <r>
      <rPr>
        <sz val="14"/>
        <color theme="1"/>
        <rFont val="AR P丸ゴシック体M"/>
        <family val="3"/>
        <charset val="128"/>
      </rPr>
      <t>の米穀を原料として使用した製造期間 を記入する。
なお、製造期間は工場で整理がしやすい期間で良い。</t>
    </r>
    <rPh sb="0" eb="2">
      <t>コウジョウ</t>
    </rPh>
    <rPh sb="6" eb="8">
      <t>チョッキン</t>
    </rPh>
    <rPh sb="9" eb="11">
      <t>ネンカン</t>
    </rPh>
    <rPh sb="12" eb="14">
      <t>ベイコク</t>
    </rPh>
    <rPh sb="15" eb="17">
      <t>ゲンリョウ</t>
    </rPh>
    <rPh sb="20" eb="22">
      <t>シヨウ</t>
    </rPh>
    <rPh sb="24" eb="26">
      <t>セイゾウ</t>
    </rPh>
    <rPh sb="26" eb="28">
      <t>キカン</t>
    </rPh>
    <rPh sb="30" eb="32">
      <t>キニュウ</t>
    </rPh>
    <rPh sb="39" eb="41">
      <t>セイゾウ</t>
    </rPh>
    <rPh sb="41" eb="43">
      <t>キカン</t>
    </rPh>
    <rPh sb="44" eb="46">
      <t>コウジョウ</t>
    </rPh>
    <rPh sb="47" eb="49">
      <t>セイリ</t>
    </rPh>
    <rPh sb="54" eb="56">
      <t>キカン</t>
    </rPh>
    <rPh sb="57" eb="58">
      <t>ヨ</t>
    </rPh>
    <phoneticPr fontId="2"/>
  </si>
  <si>
    <t>今後１年間に使用する予定の米穀の種類及び数量 を記入する。</t>
    <rPh sb="0" eb="2">
      <t>コンゴ</t>
    </rPh>
    <rPh sb="10" eb="12">
      <t>ヨテイ</t>
    </rPh>
    <phoneticPr fontId="2"/>
  </si>
  <si>
    <t>米穀を原料として製造された製品名 及び製造量 を記入する。『製品名：泡盛』</t>
    <rPh sb="0" eb="2">
      <t>ベイコク</t>
    </rPh>
    <rPh sb="3" eb="5">
      <t>ゲンリョウ</t>
    </rPh>
    <rPh sb="8" eb="10">
      <t>セイゾウ</t>
    </rPh>
    <rPh sb="13" eb="15">
      <t>セイヒン</t>
    </rPh>
    <rPh sb="15" eb="16">
      <t>メイ</t>
    </rPh>
    <rPh sb="17" eb="18">
      <t>オヨ</t>
    </rPh>
    <rPh sb="19" eb="21">
      <t>セイゾウ</t>
    </rPh>
    <rPh sb="21" eb="22">
      <t>リョウ</t>
    </rPh>
    <rPh sb="24" eb="26">
      <t>キニュウ</t>
    </rPh>
    <rPh sb="30" eb="32">
      <t>セイヒン</t>
    </rPh>
    <rPh sb="32" eb="33">
      <t>メイ</t>
    </rPh>
    <rPh sb="34" eb="36">
      <t>アワモリ</t>
    </rPh>
    <phoneticPr fontId="2"/>
  </si>
  <si>
    <r>
      <t>米穀を原料として使用する計画を</t>
    </r>
    <r>
      <rPr>
        <u/>
        <sz val="14"/>
        <color theme="1"/>
        <rFont val="AR P丸ゴシック体M"/>
        <family val="3"/>
        <charset val="128"/>
      </rPr>
      <t>事業年度</t>
    </r>
    <r>
      <rPr>
        <sz val="14"/>
        <color theme="1"/>
        <rFont val="AR P丸ゴシック体M"/>
        <family val="3"/>
        <charset val="128"/>
      </rPr>
      <t>で整理して記入。
例）決算月が6月の場合</t>
    </r>
    <r>
      <rPr>
        <sz val="14"/>
        <color theme="1"/>
        <rFont val="Segoe UI Symbol"/>
        <family val="1"/>
      </rPr>
      <t>➔</t>
    </r>
    <r>
      <rPr>
        <sz val="14"/>
        <color theme="1"/>
        <rFont val="AR P丸ゴシック体M"/>
        <family val="3"/>
        <charset val="128"/>
      </rPr>
      <t>令和6年5月～令和7年6月</t>
    </r>
    <rPh sb="24" eb="26">
      <t>キニュウ</t>
    </rPh>
    <rPh sb="28" eb="29">
      <t>レイ</t>
    </rPh>
    <rPh sb="30" eb="33">
      <t>ケッサンツキ</t>
    </rPh>
    <rPh sb="35" eb="36">
      <t>ガツ</t>
    </rPh>
    <rPh sb="37" eb="39">
      <t>バアイ</t>
    </rPh>
    <rPh sb="40" eb="42">
      <t>レイワ</t>
    </rPh>
    <rPh sb="43" eb="44">
      <t>ネン</t>
    </rPh>
    <rPh sb="45" eb="46">
      <t>ガツ</t>
    </rPh>
    <rPh sb="47" eb="49">
      <t>レイワ</t>
    </rPh>
    <rPh sb="50" eb="51">
      <t>ネン</t>
    </rPh>
    <rPh sb="52" eb="53">
      <t>ガツ</t>
    </rPh>
    <phoneticPr fontId="2"/>
  </si>
  <si>
    <t>代表取締役　泡盛　太郎</t>
    <rPh sb="0" eb="5">
      <t>ダイヒョウトリシマリヤク</t>
    </rPh>
    <rPh sb="6" eb="8">
      <t>アワモリ</t>
    </rPh>
    <rPh sb="9" eb="11">
      <t>タロウ</t>
    </rPh>
    <phoneticPr fontId="2"/>
  </si>
  <si>
    <r>
      <t>工場における米穀を原料として使用した製造期間（</t>
    </r>
    <r>
      <rPr>
        <u/>
        <sz val="14"/>
        <color theme="1"/>
        <rFont val="AR P丸ゴシック体M"/>
        <family val="3"/>
        <charset val="128"/>
      </rPr>
      <t>事業年度</t>
    </r>
    <r>
      <rPr>
        <sz val="14"/>
        <color theme="1"/>
        <rFont val="AR P丸ゴシック体M"/>
        <family val="3"/>
        <charset val="128"/>
      </rPr>
      <t>） を記入する。
例）R3年4月～R4年3月　　※開始年は申請年月日以降の月</t>
    </r>
    <rPh sb="0" eb="2">
      <t>コウジョウ</t>
    </rPh>
    <rPh sb="6" eb="8">
      <t>ベイコク</t>
    </rPh>
    <rPh sb="9" eb="11">
      <t>ゲンリョウ</t>
    </rPh>
    <rPh sb="14" eb="16">
      <t>シヨウ</t>
    </rPh>
    <rPh sb="18" eb="20">
      <t>セイゾウ</t>
    </rPh>
    <rPh sb="20" eb="22">
      <t>キカン</t>
    </rPh>
    <rPh sb="23" eb="27">
      <t>ジギョウネンド</t>
    </rPh>
    <rPh sb="30" eb="32">
      <t>キニュウ</t>
    </rPh>
    <rPh sb="36" eb="37">
      <t>レイ</t>
    </rPh>
    <rPh sb="40" eb="41">
      <t>ネン</t>
    </rPh>
    <rPh sb="42" eb="43">
      <t>ガツ</t>
    </rPh>
    <rPh sb="46" eb="47">
      <t>ネン</t>
    </rPh>
    <rPh sb="48" eb="49">
      <t>ガツ</t>
    </rPh>
    <rPh sb="52" eb="54">
      <t>カイシ</t>
    </rPh>
    <rPh sb="54" eb="55">
      <t>ネン</t>
    </rPh>
    <rPh sb="56" eb="58">
      <t>シンセイ</t>
    </rPh>
    <rPh sb="58" eb="59">
      <t>ネン</t>
    </rPh>
    <rPh sb="59" eb="61">
      <t>ガッピ</t>
    </rPh>
    <rPh sb="61" eb="63">
      <t>イコウ</t>
    </rPh>
    <rPh sb="64" eb="65">
      <t>ツキ</t>
    </rPh>
    <phoneticPr fontId="2"/>
  </si>
  <si>
    <t>300（2F含む）</t>
    <rPh sb="6" eb="7">
      <t>フク</t>
    </rPh>
    <phoneticPr fontId="2"/>
  </si>
  <si>
    <t>R7.1</t>
    <phoneticPr fontId="2"/>
  </si>
  <si>
    <t>令和ＹＹ年ＭＭ月ＤＤ日</t>
    <rPh sb="0" eb="2">
      <t>レイワ</t>
    </rPh>
    <rPh sb="4" eb="5">
      <t>ネン</t>
    </rPh>
    <rPh sb="7" eb="8">
      <t>ガツ</t>
    </rPh>
    <rPh sb="10" eb="11">
      <t>ニチ</t>
    </rPh>
    <phoneticPr fontId="2"/>
  </si>
  <si>
    <t>令和yy年mm月dd日</t>
    <phoneticPr fontId="2"/>
  </si>
  <si>
    <t>原料米使用量を月別に入力してください。</t>
    <rPh sb="0" eb="3">
      <t>ゲンリョウマイ</t>
    </rPh>
    <rPh sb="3" eb="6">
      <t>シヨウリョウ</t>
    </rPh>
    <rPh sb="7" eb="9">
      <t>ツキベツ</t>
    </rPh>
    <rPh sb="10" eb="12">
      <t>ニュウリョク</t>
    </rPh>
    <phoneticPr fontId="2"/>
  </si>
  <si>
    <t>国産米</t>
    <phoneticPr fontId="2"/>
  </si>
  <si>
    <t>（令和5年1月～令和5年12月）</t>
    <rPh sb="1" eb="3">
      <t>レイワ</t>
    </rPh>
    <rPh sb="8" eb="10">
      <t>レイワ</t>
    </rPh>
    <phoneticPr fontId="2"/>
  </si>
  <si>
    <t>（令和6年4月～令和7年3月）</t>
    <rPh sb="1" eb="3">
      <t>レイワ</t>
    </rPh>
    <rPh sb="8" eb="10">
      <t>レイワ</t>
    </rPh>
    <phoneticPr fontId="2"/>
  </si>
  <si>
    <t>製品出来高</t>
    <phoneticPr fontId="2"/>
  </si>
  <si>
    <t>原料使用量</t>
    <phoneticPr fontId="2"/>
  </si>
  <si>
    <t>計</t>
    <phoneticPr fontId="2"/>
  </si>
  <si>
    <r>
      <t>直近１年間に米穀を原料として使用した月及び 月別の使用</t>
    </r>
    <r>
      <rPr>
        <u/>
        <sz val="14"/>
        <color theme="1"/>
        <rFont val="AR P丸ゴシック体M"/>
        <family val="3"/>
        <charset val="128"/>
      </rPr>
      <t>割合</t>
    </r>
    <r>
      <rPr>
        <sz val="14"/>
        <color theme="1"/>
        <rFont val="AR P丸ゴシック体M"/>
        <family val="3"/>
        <charset val="128"/>
      </rPr>
      <t xml:space="preserve"> を記入する。</t>
    </r>
    <phoneticPr fontId="2"/>
  </si>
  <si>
    <r>
      <t>事業年度１年間に米穀を原料として使用する月及び 月別の使用</t>
    </r>
    <r>
      <rPr>
        <u/>
        <sz val="14"/>
        <color theme="1"/>
        <rFont val="AR P丸ゴシック体M"/>
        <family val="3"/>
        <charset val="128"/>
      </rPr>
      <t>割合</t>
    </r>
    <r>
      <rPr>
        <sz val="14"/>
        <color theme="1"/>
        <rFont val="AR P丸ゴシック体M"/>
        <family val="3"/>
        <charset val="128"/>
      </rPr>
      <t xml:space="preserve"> を記入する。</t>
    </r>
    <rPh sb="0" eb="4">
      <t>ジギョウネンド</t>
    </rPh>
    <phoneticPr fontId="2"/>
  </si>
  <si>
    <t>※割合合計が100％になるよう計算すること。</t>
    <rPh sb="1" eb="3">
      <t>ワリアイ</t>
    </rPh>
    <rPh sb="15" eb="17">
      <t>ケイサン</t>
    </rPh>
    <phoneticPr fontId="2"/>
  </si>
  <si>
    <t>氏名</t>
    <rPh sb="0" eb="2">
      <t>シメイ</t>
    </rPh>
    <phoneticPr fontId="2"/>
  </si>
  <si>
    <t>（申請者)住所
　　　　氏名</t>
    <rPh sb="1" eb="4">
      <t>シンセイシャ</t>
    </rPh>
    <rPh sb="5" eb="7">
      <t>ジュウショ</t>
    </rPh>
    <rPh sb="12" eb="14">
      <t>シメイ</t>
    </rPh>
    <phoneticPr fontId="2"/>
  </si>
  <si>
    <t>製品出来高（単位：ｋL、L)</t>
    <rPh sb="0" eb="2">
      <t>セイヒン</t>
    </rPh>
    <rPh sb="2" eb="5">
      <t>デキダカ</t>
    </rPh>
    <rPh sb="6" eb="8">
      <t>タンイ</t>
    </rPh>
    <phoneticPr fontId="2"/>
  </si>
  <si>
    <t>押印不要</t>
    <rPh sb="0" eb="2">
      <t>オウイン</t>
    </rPh>
    <rPh sb="2" eb="4">
      <t>フヨウ</t>
    </rPh>
    <phoneticPr fontId="2"/>
  </si>
  <si>
    <t>原本</t>
    <rPh sb="0" eb="2">
      <t>ゲンポン</t>
    </rPh>
    <phoneticPr fontId="2"/>
  </si>
  <si>
    <t>提出方法</t>
    <rPh sb="0" eb="2">
      <t>テイシュツ</t>
    </rPh>
    <rPh sb="2" eb="4">
      <t>ホウホウ</t>
    </rPh>
    <phoneticPr fontId="2"/>
  </si>
  <si>
    <t>○</t>
    <phoneticPr fontId="2"/>
  </si>
  <si>
    <t>郵送</t>
    <rPh sb="0" eb="2">
      <t>ユウソウ</t>
    </rPh>
    <phoneticPr fontId="2"/>
  </si>
  <si>
    <t>-</t>
    <phoneticPr fontId="2"/>
  </si>
  <si>
    <r>
      <t>申請者の住所・氏名を記入する。</t>
    </r>
    <r>
      <rPr>
        <b/>
        <sz val="14"/>
        <color theme="1"/>
        <rFont val="AR P丸ゴシック体M"/>
        <family val="3"/>
        <charset val="128"/>
      </rPr>
      <t>※押印不要</t>
    </r>
    <rPh sb="16" eb="18">
      <t>オウイン</t>
    </rPh>
    <rPh sb="18" eb="20">
      <t>フヨウ</t>
    </rPh>
    <phoneticPr fontId="2"/>
  </si>
  <si>
    <t>工場等設備状況報告書</t>
    <rPh sb="0" eb="2">
      <t>コウジョウ</t>
    </rPh>
    <rPh sb="2" eb="3">
      <t>トウ</t>
    </rPh>
    <rPh sb="3" eb="10">
      <t>セツビジョウキョウホウコクショ</t>
    </rPh>
    <phoneticPr fontId="2"/>
  </si>
  <si>
    <t>メール</t>
    <phoneticPr fontId="2"/>
  </si>
  <si>
    <t>info@awamori.or.jp</t>
    <phoneticPr fontId="2"/>
  </si>
  <si>
    <t>泡盛を製造する上で必要な機械設備及び工場設備について、設備等の名称、能力（容量）及び所有台（本）数を記入する。記入数が多い場合は別紙へ記入。</t>
    <rPh sb="0" eb="2">
      <t>アワモリ</t>
    </rPh>
    <rPh sb="3" eb="5">
      <t>セイゾウ</t>
    </rPh>
    <rPh sb="7" eb="8">
      <t>ウエ</t>
    </rPh>
    <rPh sb="55" eb="57">
      <t>キニュウ</t>
    </rPh>
    <rPh sb="57" eb="58">
      <t>スウ</t>
    </rPh>
    <rPh sb="59" eb="60">
      <t>オオ</t>
    </rPh>
    <rPh sb="61" eb="63">
      <t>バアイ</t>
    </rPh>
    <rPh sb="64" eb="66">
      <t>ベッシ</t>
    </rPh>
    <rPh sb="67" eb="69">
      <t>キニュウ</t>
    </rPh>
    <phoneticPr fontId="2"/>
  </si>
  <si>
    <t>提出資料（法人）</t>
    <rPh sb="0" eb="2">
      <t>テイシュツ</t>
    </rPh>
    <rPh sb="2" eb="4">
      <t>シリョウ</t>
    </rPh>
    <rPh sb="5" eb="7">
      <t>ホウジン</t>
    </rPh>
    <phoneticPr fontId="2"/>
  </si>
  <si>
    <t>【提出物について】</t>
    <rPh sb="1" eb="3">
      <t>テイシュツ</t>
    </rPh>
    <rPh sb="3" eb="4">
      <t>ブツ</t>
    </rPh>
    <phoneticPr fontId="2"/>
  </si>
  <si>
    <t>提出資料（個人事業主）</t>
    <rPh sb="0" eb="2">
      <t>テイシュツ</t>
    </rPh>
    <rPh sb="2" eb="4">
      <t>シリョウ</t>
    </rPh>
    <rPh sb="5" eb="7">
      <t>コジン</t>
    </rPh>
    <rPh sb="7" eb="10">
      <t>ジギョウヌシ</t>
    </rPh>
    <phoneticPr fontId="2"/>
  </si>
  <si>
    <t>※メール件名を『資格審査申請書』としてください。</t>
    <rPh sb="4" eb="6">
      <t>ケンメイ</t>
    </rPh>
    <rPh sb="8" eb="15">
      <t>シカクシンサシンセイショ</t>
    </rPh>
    <phoneticPr fontId="2"/>
  </si>
  <si>
    <t>履歴事項全部証明書（登記簿謄本）</t>
    <phoneticPr fontId="2"/>
  </si>
  <si>
    <t>※令和6年１月26日（金）必着</t>
    <rPh sb="1" eb="3">
      <t>レイワ</t>
    </rPh>
    <rPh sb="4" eb="5">
      <t>ネン</t>
    </rPh>
    <rPh sb="6" eb="7">
      <t>ガツ</t>
    </rPh>
    <rPh sb="9" eb="10">
      <t>ニチ</t>
    </rPh>
    <rPh sb="11" eb="12">
      <t>キン</t>
    </rPh>
    <rPh sb="13" eb="15">
      <t>ヒッチャク</t>
    </rPh>
    <phoneticPr fontId="2"/>
  </si>
  <si>
    <t>農林水産省農産局長　殿</t>
    <phoneticPr fontId="2"/>
  </si>
  <si>
    <t>原料米使用量の月別製造割合を算出する目的の計算シートです。</t>
    <rPh sb="0" eb="2">
      <t>ゲンリョウ</t>
    </rPh>
    <rPh sb="2" eb="3">
      <t>マイ</t>
    </rPh>
    <rPh sb="3" eb="6">
      <t>シヨウリョウ</t>
    </rPh>
    <rPh sb="7" eb="9">
      <t>ツキベツ</t>
    </rPh>
    <rPh sb="9" eb="11">
      <t>セイゾウ</t>
    </rPh>
    <rPh sb="11" eb="13">
      <t>ワリアイ</t>
    </rPh>
    <rPh sb="14" eb="16">
      <t>サンシュツ</t>
    </rPh>
    <rPh sb="18" eb="20">
      <t>モクテキ</t>
    </rPh>
    <rPh sb="21" eb="23">
      <t>ケイサン</t>
    </rPh>
    <phoneticPr fontId="2"/>
  </si>
  <si>
    <t>★メールアドレス</t>
    <phoneticPr fontId="2"/>
  </si>
  <si>
    <t>　様式ダウンロード先：沖縄県酒造協同組合ホームページ＞組合員専用＞◆政府所有米穀の売渡しに係る買受資格の定期審査関係　からダウンロードできます。</t>
    <rPh sb="1" eb="3">
      <t>ヨウシキ</t>
    </rPh>
    <rPh sb="9" eb="10">
      <t>サキ</t>
    </rPh>
    <rPh sb="11" eb="14">
      <t>オキナワケン</t>
    </rPh>
    <rPh sb="14" eb="20">
      <t>シュゾウキョウドウクミアイ</t>
    </rPh>
    <rPh sb="27" eb="30">
      <t>クミアイイン</t>
    </rPh>
    <rPh sb="30" eb="32">
      <t>センヨウ</t>
    </rPh>
    <phoneticPr fontId="2"/>
  </si>
  <si>
    <t>　　　　　　　　　　　URL:https://www.awamori.or.jp/user_data/members</t>
    <phoneticPr fontId="2"/>
  </si>
  <si>
    <t>★郵送先</t>
    <rPh sb="1" eb="3">
      <t>ユウソウ</t>
    </rPh>
    <rPh sb="3" eb="4">
      <t>サキ</t>
    </rPh>
    <phoneticPr fontId="2"/>
  </si>
  <si>
    <t>※メールで送信不可の方は提出書類を郵送してください。</t>
    <rPh sb="5" eb="7">
      <t>ソウシン</t>
    </rPh>
    <rPh sb="7" eb="9">
      <t>フカ</t>
    </rPh>
    <rPh sb="10" eb="11">
      <t>カタ</t>
    </rPh>
    <rPh sb="12" eb="14">
      <t>テイシュツ</t>
    </rPh>
    <rPh sb="14" eb="16">
      <t>ショルイ</t>
    </rPh>
    <rPh sb="17" eb="19">
      <t>ユウソウ</t>
    </rPh>
    <phoneticPr fontId="2"/>
  </si>
  <si>
    <t>１　工場所在地</t>
    <phoneticPr fontId="2"/>
  </si>
  <si>
    <t>トン</t>
    <phoneticPr fontId="2"/>
  </si>
  <si>
    <t xml:space="preserve"> 登記簿謄本など原本郵送以外の書類はメール提出をお願いいたします。</t>
    <rPh sb="1" eb="4">
      <t>トウキボ</t>
    </rPh>
    <rPh sb="4" eb="6">
      <t>トウホン</t>
    </rPh>
    <rPh sb="8" eb="10">
      <t>ゲンポン</t>
    </rPh>
    <rPh sb="10" eb="12">
      <t>ユウソウ</t>
    </rPh>
    <rPh sb="12" eb="14">
      <t>イガイ</t>
    </rPh>
    <rPh sb="15" eb="17">
      <t>ショルイ</t>
    </rPh>
    <rPh sb="21" eb="23">
      <t>テイシュツ</t>
    </rPh>
    <rPh sb="25" eb="26">
      <t>ネガ</t>
    </rPh>
    <phoneticPr fontId="2"/>
  </si>
  <si>
    <t>〒900-0001　那覇市港町2-8-9</t>
    <rPh sb="10" eb="13">
      <t>ナハシ</t>
    </rPh>
    <rPh sb="13" eb="15">
      <t>ミナトマチ</t>
    </rPh>
    <phoneticPr fontId="2"/>
  </si>
  <si>
    <t>沖縄県酒造協同組合</t>
    <phoneticPr fontId="2"/>
  </si>
  <si>
    <t>申請提出日の直近３か月以内取得の原本</t>
    <rPh sb="0" eb="2">
      <t>シンセイ</t>
    </rPh>
    <rPh sb="2" eb="5">
      <t>テイシュツビ</t>
    </rPh>
    <rPh sb="6" eb="8">
      <t>チョッキン</t>
    </rPh>
    <rPh sb="10" eb="11">
      <t>ゲツ</t>
    </rPh>
    <rPh sb="11" eb="13">
      <t>イナイ</t>
    </rPh>
    <rPh sb="13" eb="15">
      <t>シュトク</t>
    </rPh>
    <rPh sb="16" eb="18">
      <t>ゲンポン</t>
    </rPh>
    <phoneticPr fontId="2"/>
  </si>
  <si>
    <t>自動判定で「OK!実際の使用量割合を設備状況報告書へ転記してください。」がされたら月別割合を転記してください。</t>
    <rPh sb="0" eb="4">
      <t>ジドウハンテイ</t>
    </rPh>
    <rPh sb="9" eb="11">
      <t>ジッサイ</t>
    </rPh>
    <rPh sb="12" eb="15">
      <t>シヨウリョウ</t>
    </rPh>
    <rPh sb="15" eb="17">
      <t>ワリアイ</t>
    </rPh>
    <rPh sb="18" eb="20">
      <t>セツビ</t>
    </rPh>
    <rPh sb="20" eb="22">
      <t>ジョウキョウ</t>
    </rPh>
    <rPh sb="22" eb="25">
      <t>ホウコクショ</t>
    </rPh>
    <rPh sb="26" eb="28">
      <t>テンキ</t>
    </rPh>
    <rPh sb="41" eb="43">
      <t>ツキベツ</t>
    </rPh>
    <rPh sb="43" eb="45">
      <t>ワリアイ</t>
    </rPh>
    <rPh sb="46" eb="48">
      <t>テンキ</t>
    </rPh>
    <phoneticPr fontId="2"/>
  </si>
  <si>
    <t>蒸留機</t>
    <rPh sb="0" eb="3">
      <t>ジョウリュウキ</t>
    </rPh>
    <phoneticPr fontId="2"/>
  </si>
  <si>
    <t>1台</t>
    <rPh sb="1" eb="2">
      <t>ダイ</t>
    </rPh>
    <phoneticPr fontId="2"/>
  </si>
  <si>
    <t>2000L</t>
    <phoneticPr fontId="2"/>
  </si>
  <si>
    <t>三角棚（又は蒸用棚、製麹棚）又は製麹機（又は円盤形製麹）</t>
    <rPh sb="0" eb="2">
      <t>サンカク</t>
    </rPh>
    <rPh sb="2" eb="3">
      <t>タナ</t>
    </rPh>
    <rPh sb="4" eb="5">
      <t>マタ</t>
    </rPh>
    <rPh sb="6" eb="7">
      <t>ム</t>
    </rPh>
    <rPh sb="7" eb="8">
      <t>ヨウ</t>
    </rPh>
    <rPh sb="8" eb="9">
      <t>タナ</t>
    </rPh>
    <rPh sb="10" eb="12">
      <t>セイコウジ</t>
    </rPh>
    <rPh sb="12" eb="13">
      <t>タナ</t>
    </rPh>
    <rPh sb="14" eb="15">
      <t>マタ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</si>
</sst>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"/>
    <numFmt numFmtId="177" formatCode="[$-411]ggge&quot;年&quot;m&quot;月&quot;d&quot;日&quot;;@"/>
    <numFmt numFmtId="178" formatCode="#,##0_ "/>
    <numFmt numFmtId="179" formatCode="#,##0.00_ ;[Red]\-#,##0.00\ "/>
    <numFmt numFmtId="180" formatCode="#,##0.0_ ;[Red]\-#,##0.0\ "/>
  </numFmts>
  <fonts count="5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0"/>
      <name val="BIZ UDP明朝 Medium"/>
      <family val="1"/>
      <charset val="128"/>
    </font>
    <font>
      <b/>
      <sz val="14"/>
      <color rgb="FF0070C0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BIZ UDP明朝 Medium"/>
      <family val="1"/>
      <charset val="128"/>
    </font>
    <font>
      <sz val="14"/>
      <color theme="1"/>
      <name val="游ゴシック"/>
      <family val="3"/>
      <charset val="128"/>
      <scheme val="minor"/>
    </font>
    <font>
      <sz val="11"/>
      <color rgb="FF000000"/>
      <name val="ＭＳ 明朝"/>
      <family val="1"/>
      <charset val="128"/>
    </font>
    <font>
      <sz val="11"/>
      <color rgb="FF000000"/>
      <name val="Times New Roman"/>
      <family val="1"/>
    </font>
    <font>
      <sz val="22"/>
      <color theme="1"/>
      <name val="游ゴシック"/>
      <family val="2"/>
      <charset val="128"/>
      <scheme val="minor"/>
    </font>
    <font>
      <sz val="18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</font>
    <font>
      <b/>
      <sz val="22"/>
      <color theme="1"/>
      <name val="游ゴシック"/>
      <family val="3"/>
      <charset val="128"/>
      <scheme val="minor"/>
    </font>
    <font>
      <b/>
      <sz val="14"/>
      <color theme="1"/>
      <name val="BIZ UDP明朝 Medium"/>
      <family val="1"/>
      <charset val="128"/>
    </font>
    <font>
      <sz val="12"/>
      <color rgb="FF000000"/>
      <name val="HG丸ｺﾞｼｯｸM-PRO"/>
      <family val="3"/>
      <charset val="128"/>
    </font>
    <font>
      <sz val="12"/>
      <color rgb="FF000000"/>
      <name val="Times New Roman"/>
      <family val="1"/>
    </font>
    <font>
      <sz val="12"/>
      <color rgb="FF000000"/>
      <name val="ＭＳ 明朝"/>
      <family val="1"/>
      <charset val="128"/>
    </font>
    <font>
      <sz val="14"/>
      <color theme="1"/>
      <name val="游ゴシック"/>
      <family val="2"/>
      <charset val="128"/>
    </font>
    <font>
      <sz val="13"/>
      <color rgb="FF000000"/>
      <name val="游ゴシック"/>
      <family val="3"/>
      <charset val="128"/>
    </font>
    <font>
      <sz val="11"/>
      <name val="ＭＳ 明朝"/>
      <family val="1"/>
      <charset val="128"/>
    </font>
    <font>
      <sz val="11"/>
      <name val="Times New Roman"/>
      <family val="1"/>
    </font>
    <font>
      <sz val="11"/>
      <name val="ＭＳ Ｐ明朝"/>
      <family val="1"/>
      <charset val="128"/>
    </font>
    <font>
      <sz val="11"/>
      <color theme="1"/>
      <name val="游ゴシック"/>
      <family val="3"/>
      <charset val="128"/>
    </font>
    <font>
      <sz val="12"/>
      <color theme="1"/>
      <name val="游ゴシック"/>
      <family val="2"/>
      <charset val="128"/>
    </font>
    <font>
      <sz val="14"/>
      <color rgb="FF000000"/>
      <name val="游ゴシック"/>
      <family val="3"/>
      <charset val="128"/>
      <scheme val="minor"/>
    </font>
    <font>
      <sz val="16"/>
      <color rgb="FF000000"/>
      <name val="游ゴシック"/>
      <family val="3"/>
      <charset val="128"/>
      <scheme val="minor"/>
    </font>
    <font>
      <sz val="12"/>
      <color rgb="FFFF0000"/>
      <name val="游ゴシック"/>
      <family val="2"/>
      <charset val="128"/>
    </font>
    <font>
      <sz val="14"/>
      <color rgb="FFFF0000"/>
      <name val="游ゴシック"/>
      <family val="3"/>
      <charset val="128"/>
    </font>
    <font>
      <sz val="14"/>
      <color rgb="FFFF0000"/>
      <name val="ＭＳ 明朝"/>
      <family val="1"/>
      <charset val="128"/>
    </font>
    <font>
      <sz val="14"/>
      <color rgb="FFFF0000"/>
      <name val="游ゴシック"/>
      <family val="3"/>
      <charset val="128"/>
      <scheme val="minor"/>
    </font>
    <font>
      <sz val="12"/>
      <color rgb="FFFF0000"/>
      <name val="Times New Roman"/>
      <family val="1"/>
    </font>
    <font>
      <sz val="14"/>
      <color theme="1"/>
      <name val="AR P丸ゴシック体M"/>
      <family val="3"/>
      <charset val="128"/>
    </font>
    <font>
      <u/>
      <sz val="14"/>
      <color theme="1"/>
      <name val="AR P丸ゴシック体M"/>
      <family val="3"/>
      <charset val="128"/>
    </font>
    <font>
      <sz val="16"/>
      <color rgb="FFFF0000"/>
      <name val="游ゴシック"/>
      <family val="2"/>
      <charset val="128"/>
    </font>
    <font>
      <sz val="14"/>
      <color theme="1"/>
      <name val="Segoe UI Symbol"/>
      <family val="1"/>
    </font>
    <font>
      <sz val="14"/>
      <color theme="1"/>
      <name val="Segoe UI Symbol"/>
      <family val="3"/>
    </font>
    <font>
      <sz val="16"/>
      <color rgb="FFFF0000"/>
      <name val="游ゴシック"/>
      <family val="3"/>
      <charset val="128"/>
    </font>
    <font>
      <b/>
      <sz val="14"/>
      <color theme="1"/>
      <name val="游ゴシック"/>
      <family val="3"/>
      <charset val="128"/>
      <scheme val="minor"/>
    </font>
    <font>
      <b/>
      <sz val="14"/>
      <color theme="1"/>
      <name val="游ゴシック"/>
      <family val="2"/>
      <charset val="128"/>
      <scheme val="minor"/>
    </font>
    <font>
      <sz val="16"/>
      <color theme="1"/>
      <name val="游ゴシック"/>
      <family val="3"/>
      <charset val="128"/>
      <scheme val="minor"/>
    </font>
    <font>
      <b/>
      <sz val="18"/>
      <color theme="1"/>
      <name val="BIZ UDP明朝 Medium"/>
      <family val="1"/>
      <charset val="128"/>
    </font>
    <font>
      <b/>
      <sz val="22"/>
      <color theme="1"/>
      <name val="BIZ UDP明朝 Medium"/>
      <family val="1"/>
      <charset val="128"/>
    </font>
    <font>
      <sz val="18"/>
      <color theme="1"/>
      <name val="游ゴシック"/>
      <family val="3"/>
      <charset val="128"/>
      <scheme val="minor"/>
    </font>
    <font>
      <sz val="18"/>
      <color theme="1"/>
      <name val="BIZ UDP明朝 Medium"/>
      <family val="1"/>
      <charset val="128"/>
    </font>
    <font>
      <b/>
      <sz val="18"/>
      <color theme="1"/>
      <name val="游ゴシック"/>
      <family val="2"/>
      <charset val="128"/>
      <scheme val="minor"/>
    </font>
    <font>
      <sz val="20"/>
      <color rgb="FF000000"/>
      <name val="ＭＳ ゴシック"/>
      <family val="3"/>
      <charset val="128"/>
    </font>
    <font>
      <sz val="20"/>
      <color theme="1"/>
      <name val="游ゴシック"/>
      <family val="2"/>
      <charset val="128"/>
    </font>
    <font>
      <b/>
      <sz val="14"/>
      <color theme="1"/>
      <name val="AR P丸ゴシック体M"/>
      <family val="3"/>
      <charset val="128"/>
    </font>
    <font>
      <b/>
      <sz val="20"/>
      <color rgb="FF0070C0"/>
      <name val="游ゴシック"/>
      <family val="3"/>
      <charset val="128"/>
      <scheme val="minor"/>
    </font>
    <font>
      <b/>
      <sz val="24"/>
      <color rgb="FF0070C0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11"/>
      <color theme="1"/>
      <name val="AR PＰＯＰ４B"/>
      <family val="3"/>
      <charset val="128"/>
    </font>
    <font>
      <sz val="20"/>
      <color theme="1"/>
      <name val="BIZ UDP明朝 Medium"/>
      <family val="1"/>
      <charset val="128"/>
    </font>
    <font>
      <b/>
      <sz val="11"/>
      <color rgb="FFFF0000"/>
      <name val="游ゴシック"/>
      <family val="3"/>
      <charset val="128"/>
      <scheme val="minor"/>
    </font>
    <font>
      <b/>
      <sz val="14"/>
      <color rgb="FFFF0000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73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double">
        <color rgb="FF00B0F0"/>
      </left>
      <right style="thin">
        <color indexed="64"/>
      </right>
      <top style="double">
        <color rgb="FF00B0F0"/>
      </top>
      <bottom/>
      <diagonal/>
    </border>
    <border>
      <left style="thin">
        <color indexed="64"/>
      </left>
      <right style="thin">
        <color indexed="64"/>
      </right>
      <top style="double">
        <color rgb="FF00B0F0"/>
      </top>
      <bottom style="thin">
        <color indexed="64"/>
      </bottom>
      <diagonal/>
    </border>
    <border>
      <left style="thin">
        <color indexed="64"/>
      </left>
      <right/>
      <top style="double">
        <color rgb="FF00B0F0"/>
      </top>
      <bottom style="thin">
        <color indexed="64"/>
      </bottom>
      <diagonal/>
    </border>
    <border>
      <left style="medium">
        <color indexed="64"/>
      </left>
      <right/>
      <top style="double">
        <color rgb="FF00B0F0"/>
      </top>
      <bottom/>
      <diagonal/>
    </border>
    <border>
      <left/>
      <right style="double">
        <color rgb="FF00B0F0"/>
      </right>
      <top style="double">
        <color rgb="FF00B0F0"/>
      </top>
      <bottom/>
      <diagonal/>
    </border>
    <border>
      <left style="double">
        <color rgb="FF00B0F0"/>
      </left>
      <right style="thin">
        <color indexed="64"/>
      </right>
      <top/>
      <bottom style="double">
        <color rgb="FF00B0F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00B0F0"/>
      </bottom>
      <diagonal/>
    </border>
    <border>
      <left style="thin">
        <color indexed="64"/>
      </left>
      <right/>
      <top style="thin">
        <color indexed="64"/>
      </top>
      <bottom style="double">
        <color rgb="FF00B0F0"/>
      </bottom>
      <diagonal/>
    </border>
    <border>
      <left style="medium">
        <color indexed="64"/>
      </left>
      <right/>
      <top/>
      <bottom style="double">
        <color rgb="FF00B0F0"/>
      </bottom>
      <diagonal/>
    </border>
    <border>
      <left/>
      <right style="double">
        <color rgb="FF00B0F0"/>
      </right>
      <top/>
      <bottom style="double">
        <color rgb="FF00B0F0"/>
      </bottom>
      <diagonal/>
    </border>
    <border>
      <left style="double">
        <color rgb="FF00B0F0"/>
      </left>
      <right/>
      <top style="double">
        <color rgb="FF00B0F0"/>
      </top>
      <bottom style="double">
        <color rgb="FF00B0F0"/>
      </bottom>
      <diagonal/>
    </border>
    <border>
      <left/>
      <right style="medium">
        <color indexed="64"/>
      </right>
      <top style="double">
        <color rgb="FF00B0F0"/>
      </top>
      <bottom style="double">
        <color rgb="FF00B0F0"/>
      </bottom>
      <diagonal/>
    </border>
    <border>
      <left style="medium">
        <color indexed="64"/>
      </left>
      <right/>
      <top style="double">
        <color rgb="FF00B0F0"/>
      </top>
      <bottom style="double">
        <color rgb="FF00B0F0"/>
      </bottom>
      <diagonal/>
    </border>
    <border>
      <left/>
      <right/>
      <top style="double">
        <color rgb="FF00B0F0"/>
      </top>
      <bottom style="double">
        <color rgb="FF00B0F0"/>
      </bottom>
      <diagonal/>
    </border>
    <border>
      <left/>
      <right style="double">
        <color rgb="FF00B0F0"/>
      </right>
      <top style="double">
        <color rgb="FF00B0F0"/>
      </top>
      <bottom style="double">
        <color rgb="FF00B0F0"/>
      </bottom>
      <diagonal/>
    </border>
    <border>
      <left style="medium">
        <color indexed="64"/>
      </left>
      <right/>
      <top style="thin">
        <color indexed="64"/>
      </top>
      <bottom style="double">
        <color rgb="FF00B0F0"/>
      </bottom>
      <diagonal/>
    </border>
    <border>
      <left/>
      <right style="thin">
        <color indexed="64"/>
      </right>
      <top style="thin">
        <color indexed="64"/>
      </top>
      <bottom style="double">
        <color rgb="FF00B0F0"/>
      </bottom>
      <diagonal/>
    </border>
    <border>
      <left style="thin">
        <color indexed="64"/>
      </left>
      <right style="thin">
        <color indexed="64"/>
      </right>
      <top/>
      <bottom style="double">
        <color rgb="FF00B0F0"/>
      </bottom>
      <diagonal/>
    </border>
    <border>
      <left style="thin">
        <color indexed="64"/>
      </left>
      <right style="medium">
        <color indexed="64"/>
      </right>
      <top/>
      <bottom style="double">
        <color rgb="FF00B0F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rgb="FF00B0F0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DashDot">
        <color indexed="64"/>
      </left>
      <right/>
      <top style="mediumDashDot">
        <color indexed="64"/>
      </top>
      <bottom/>
      <diagonal/>
    </border>
    <border>
      <left/>
      <right/>
      <top style="mediumDashDot">
        <color indexed="64"/>
      </top>
      <bottom/>
      <diagonal/>
    </border>
    <border>
      <left/>
      <right style="mediumDashDot">
        <color indexed="64"/>
      </right>
      <top style="mediumDashDot">
        <color indexed="64"/>
      </top>
      <bottom/>
      <diagonal/>
    </border>
    <border>
      <left style="mediumDashDot">
        <color indexed="64"/>
      </left>
      <right/>
      <top/>
      <bottom/>
      <diagonal/>
    </border>
    <border>
      <left/>
      <right style="mediumDashDot">
        <color indexed="64"/>
      </right>
      <top/>
      <bottom/>
      <diagonal/>
    </border>
    <border>
      <left style="mediumDashDot">
        <color indexed="64"/>
      </left>
      <right/>
      <top/>
      <bottom style="mediumDashDot">
        <color indexed="64"/>
      </bottom>
      <diagonal/>
    </border>
    <border>
      <left/>
      <right/>
      <top/>
      <bottom style="mediumDashDot">
        <color indexed="64"/>
      </bottom>
      <diagonal/>
    </border>
    <border>
      <left/>
      <right style="mediumDashDot">
        <color indexed="64"/>
      </right>
      <top/>
      <bottom style="mediumDashDot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223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7" xfId="0" applyFont="1" applyBorder="1" applyAlignment="1">
      <alignment vertical="center" shrinkToFit="1"/>
    </xf>
    <xf numFmtId="0" fontId="6" fillId="0" borderId="22" xfId="0" applyFont="1" applyBorder="1">
      <alignment vertical="center"/>
    </xf>
    <xf numFmtId="0" fontId="6" fillId="0" borderId="11" xfId="0" applyFont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8" fillId="0" borderId="0" xfId="0" applyFont="1">
      <alignment vertical="center"/>
    </xf>
    <xf numFmtId="0" fontId="8" fillId="0" borderId="0" xfId="0" applyFont="1" applyAlignment="1">
      <alignment vertical="center" wrapText="1"/>
    </xf>
    <xf numFmtId="0" fontId="0" fillId="3" borderId="3" xfId="0" applyFill="1" applyBorder="1">
      <alignment vertical="center"/>
    </xf>
    <xf numFmtId="0" fontId="0" fillId="0" borderId="0" xfId="0" applyAlignment="1">
      <alignment horizontal="left" vertical="center"/>
    </xf>
    <xf numFmtId="0" fontId="6" fillId="0" borderId="0" xfId="0" applyFont="1">
      <alignment vertical="center"/>
    </xf>
    <xf numFmtId="0" fontId="13" fillId="0" borderId="0" xfId="0" applyFont="1" applyAlignment="1">
      <alignment horizontal="left" vertical="center"/>
    </xf>
    <xf numFmtId="0" fontId="6" fillId="0" borderId="5" xfId="0" applyFont="1" applyBorder="1" applyAlignment="1">
      <alignment vertical="top" wrapText="1"/>
    </xf>
    <xf numFmtId="0" fontId="15" fillId="0" borderId="0" xfId="0" applyFont="1" applyAlignment="1">
      <alignment vertical="center" wrapText="1"/>
    </xf>
    <xf numFmtId="0" fontId="12" fillId="0" borderId="0" xfId="0" applyFont="1">
      <alignment vertical="center"/>
    </xf>
    <xf numFmtId="0" fontId="16" fillId="0" borderId="0" xfId="0" applyFont="1" applyAlignment="1">
      <alignment horizontal="right" vertical="center"/>
    </xf>
    <xf numFmtId="0" fontId="17" fillId="0" borderId="0" xfId="0" applyFont="1">
      <alignment vertical="center"/>
    </xf>
    <xf numFmtId="0" fontId="17" fillId="0" borderId="0" xfId="0" applyFont="1" applyAlignment="1">
      <alignment horizontal="center" vertical="center"/>
    </xf>
    <xf numFmtId="0" fontId="18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vertical="center" wrapText="1"/>
    </xf>
    <xf numFmtId="0" fontId="12" fillId="0" borderId="0" xfId="0" applyFont="1" applyAlignment="1">
      <alignment horizontal="center" vertical="center"/>
    </xf>
    <xf numFmtId="0" fontId="22" fillId="0" borderId="0" xfId="0" applyFont="1" applyAlignment="1">
      <alignment horizontal="justify" vertical="center" wrapText="1"/>
    </xf>
    <xf numFmtId="0" fontId="20" fillId="0" borderId="0" xfId="0" applyFont="1" applyAlignment="1">
      <alignment vertical="center" wrapText="1"/>
    </xf>
    <xf numFmtId="0" fontId="24" fillId="0" borderId="0" xfId="0" applyFont="1">
      <alignment vertical="center"/>
    </xf>
    <xf numFmtId="0" fontId="12" fillId="0" borderId="0" xfId="0" applyFont="1" applyAlignment="1">
      <alignment horizontal="right" vertical="center"/>
    </xf>
    <xf numFmtId="0" fontId="12" fillId="0" borderId="22" xfId="0" applyFont="1" applyBorder="1" applyAlignment="1">
      <alignment horizontal="center" vertical="center"/>
    </xf>
    <xf numFmtId="0" fontId="21" fillId="0" borderId="0" xfId="0" applyFont="1" applyAlignment="1">
      <alignment horizontal="justify" vertical="top"/>
    </xf>
    <xf numFmtId="0" fontId="21" fillId="0" borderId="0" xfId="0" applyFont="1" applyAlignment="1">
      <alignment vertical="top"/>
    </xf>
    <xf numFmtId="0" fontId="9" fillId="0" borderId="0" xfId="0" applyFont="1">
      <alignment vertical="center"/>
    </xf>
    <xf numFmtId="0" fontId="9" fillId="0" borderId="12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 shrinkToFit="1"/>
    </xf>
    <xf numFmtId="0" fontId="16" fillId="0" borderId="0" xfId="0" applyFont="1" applyAlignment="1">
      <alignment horizontal="center" vertical="center" wrapText="1"/>
    </xf>
    <xf numFmtId="0" fontId="12" fillId="0" borderId="22" xfId="0" applyFont="1" applyBorder="1">
      <alignment vertical="center"/>
    </xf>
    <xf numFmtId="0" fontId="9" fillId="0" borderId="0" xfId="0" applyFont="1" applyAlignment="1">
      <alignment horizontal="justify" vertical="top" wrapText="1"/>
    </xf>
    <xf numFmtId="0" fontId="27" fillId="3" borderId="0" xfId="0" applyFont="1" applyFill="1" applyAlignment="1">
      <alignment horizontal="left" vertical="center"/>
    </xf>
    <xf numFmtId="0" fontId="18" fillId="3" borderId="0" xfId="0" applyFont="1" applyFill="1">
      <alignment vertical="center"/>
    </xf>
    <xf numFmtId="0" fontId="28" fillId="3" borderId="0" xfId="0" applyFont="1" applyFill="1">
      <alignment vertical="center"/>
    </xf>
    <xf numFmtId="0" fontId="27" fillId="3" borderId="0" xfId="0" applyFont="1" applyFill="1">
      <alignment vertical="center"/>
    </xf>
    <xf numFmtId="0" fontId="22" fillId="0" borderId="0" xfId="0" applyFont="1" applyAlignment="1">
      <alignment vertical="center" wrapText="1"/>
    </xf>
    <xf numFmtId="178" fontId="30" fillId="3" borderId="11" xfId="0" applyNumberFormat="1" applyFont="1" applyFill="1" applyBorder="1" applyAlignment="1">
      <alignment horizontal="center" vertical="center"/>
    </xf>
    <xf numFmtId="0" fontId="28" fillId="3" borderId="22" xfId="0" applyFont="1" applyFill="1" applyBorder="1" applyAlignment="1">
      <alignment horizontal="center" vertical="center"/>
    </xf>
    <xf numFmtId="0" fontId="31" fillId="3" borderId="12" xfId="0" applyFont="1" applyFill="1" applyBorder="1" applyAlignment="1">
      <alignment horizontal="center" vertical="center"/>
    </xf>
    <xf numFmtId="0" fontId="31" fillId="3" borderId="12" xfId="0" applyFont="1" applyFill="1" applyBorder="1" applyAlignment="1">
      <alignment horizontal="center" vertical="center" shrinkToFit="1"/>
    </xf>
    <xf numFmtId="0" fontId="32" fillId="0" borderId="0" xfId="0" applyFont="1" applyAlignment="1">
      <alignment horizontal="left" vertical="center"/>
    </xf>
    <xf numFmtId="0" fontId="32" fillId="0" borderId="0" xfId="0" applyFont="1">
      <alignment vertical="center"/>
    </xf>
    <xf numFmtId="0" fontId="32" fillId="0" borderId="12" xfId="0" applyFont="1" applyBorder="1" applyAlignment="1">
      <alignment horizontal="left" vertical="center"/>
    </xf>
    <xf numFmtId="0" fontId="32" fillId="0" borderId="12" xfId="0" applyFont="1" applyBorder="1">
      <alignment vertical="center"/>
    </xf>
    <xf numFmtId="0" fontId="32" fillId="0" borderId="17" xfId="0" applyFont="1" applyBorder="1" applyAlignment="1">
      <alignment horizontal="left" vertical="center" wrapText="1"/>
    </xf>
    <xf numFmtId="0" fontId="32" fillId="0" borderId="23" xfId="0" applyFont="1" applyBorder="1">
      <alignment vertical="center"/>
    </xf>
    <xf numFmtId="0" fontId="32" fillId="0" borderId="16" xfId="0" applyFont="1" applyBorder="1" applyAlignment="1">
      <alignment vertical="center" wrapText="1"/>
    </xf>
    <xf numFmtId="0" fontId="32" fillId="0" borderId="5" xfId="0" applyFont="1" applyBorder="1" applyAlignment="1">
      <alignment horizontal="left" vertical="center" wrapText="1"/>
    </xf>
    <xf numFmtId="0" fontId="32" fillId="0" borderId="6" xfId="0" applyFont="1" applyBorder="1">
      <alignment vertical="center"/>
    </xf>
    <xf numFmtId="0" fontId="32" fillId="0" borderId="10" xfId="0" applyFont="1" applyBorder="1" applyAlignment="1">
      <alignment vertical="center" wrapText="1"/>
    </xf>
    <xf numFmtId="0" fontId="32" fillId="0" borderId="5" xfId="0" applyFont="1" applyBorder="1">
      <alignment vertical="center"/>
    </xf>
    <xf numFmtId="0" fontId="32" fillId="0" borderId="10" xfId="0" applyFont="1" applyBorder="1">
      <alignment vertical="center"/>
    </xf>
    <xf numFmtId="0" fontId="32" fillId="0" borderId="8" xfId="0" applyFont="1" applyBorder="1" applyAlignment="1">
      <alignment horizontal="left" vertical="center"/>
    </xf>
    <xf numFmtId="0" fontId="32" fillId="0" borderId="9" xfId="0" applyFont="1" applyBorder="1">
      <alignment vertical="center"/>
    </xf>
    <xf numFmtId="0" fontId="32" fillId="0" borderId="7" xfId="0" applyFont="1" applyBorder="1">
      <alignment vertical="center"/>
    </xf>
    <xf numFmtId="0" fontId="32" fillId="0" borderId="12" xfId="0" applyFont="1" applyBorder="1" applyAlignment="1">
      <alignment vertical="center" wrapText="1"/>
    </xf>
    <xf numFmtId="0" fontId="32" fillId="0" borderId="23" xfId="0" applyFont="1" applyBorder="1" applyAlignment="1">
      <alignment horizontal="left" vertical="center"/>
    </xf>
    <xf numFmtId="0" fontId="32" fillId="0" borderId="23" xfId="0" applyFont="1" applyBorder="1" applyAlignment="1">
      <alignment vertical="center" wrapText="1"/>
    </xf>
    <xf numFmtId="0" fontId="32" fillId="0" borderId="6" xfId="0" applyFont="1" applyBorder="1" applyAlignment="1">
      <alignment horizontal="left" vertical="center"/>
    </xf>
    <xf numFmtId="0" fontId="32" fillId="0" borderId="9" xfId="0" applyFont="1" applyBorder="1" applyAlignment="1">
      <alignment vertical="center" wrapText="1"/>
    </xf>
    <xf numFmtId="0" fontId="32" fillId="0" borderId="16" xfId="0" applyFont="1" applyBorder="1">
      <alignment vertical="center"/>
    </xf>
    <xf numFmtId="0" fontId="32" fillId="0" borderId="9" xfId="0" applyFont="1" applyBorder="1" applyAlignment="1">
      <alignment horizontal="left" vertical="center"/>
    </xf>
    <xf numFmtId="0" fontId="32" fillId="0" borderId="22" xfId="0" applyFont="1" applyBorder="1">
      <alignment vertical="center"/>
    </xf>
    <xf numFmtId="0" fontId="32" fillId="0" borderId="6" xfId="0" applyFont="1" applyBorder="1" applyAlignment="1">
      <alignment vertical="center" wrapText="1"/>
    </xf>
    <xf numFmtId="0" fontId="32" fillId="0" borderId="17" xfId="0" applyFont="1" applyBorder="1">
      <alignment vertical="center"/>
    </xf>
    <xf numFmtId="0" fontId="32" fillId="0" borderId="23" xfId="0" applyFont="1" applyBorder="1" applyAlignment="1">
      <alignment horizontal="center" vertical="center"/>
    </xf>
    <xf numFmtId="0" fontId="32" fillId="0" borderId="23" xfId="0" applyFont="1" applyBorder="1" applyAlignment="1">
      <alignment horizontal="left" vertical="center" wrapText="1"/>
    </xf>
    <xf numFmtId="0" fontId="34" fillId="3" borderId="0" xfId="0" applyFont="1" applyFill="1" applyAlignment="1">
      <alignment horizontal="center" vertical="center"/>
    </xf>
    <xf numFmtId="0" fontId="32" fillId="0" borderId="22" xfId="0" applyFont="1" applyBorder="1" applyAlignment="1">
      <alignment horizontal="center" vertical="center"/>
    </xf>
    <xf numFmtId="0" fontId="32" fillId="0" borderId="32" xfId="0" applyFont="1" applyBorder="1">
      <alignment vertical="center"/>
    </xf>
    <xf numFmtId="0" fontId="32" fillId="0" borderId="20" xfId="0" applyFont="1" applyBorder="1" applyAlignment="1">
      <alignment horizontal="left" vertical="center"/>
    </xf>
    <xf numFmtId="0" fontId="32" fillId="0" borderId="26" xfId="0" applyFont="1" applyBorder="1">
      <alignment vertical="center"/>
    </xf>
    <xf numFmtId="0" fontId="38" fillId="0" borderId="0" xfId="0" applyFont="1" applyAlignment="1">
      <alignment horizontal="left" vertical="center"/>
    </xf>
    <xf numFmtId="0" fontId="14" fillId="0" borderId="0" xfId="0" applyFont="1">
      <alignment vertical="center"/>
    </xf>
    <xf numFmtId="0" fontId="6" fillId="0" borderId="0" xfId="0" applyFont="1" applyAlignment="1">
      <alignment vertical="top" wrapText="1"/>
    </xf>
    <xf numFmtId="0" fontId="6" fillId="0" borderId="31" xfId="0" applyFont="1" applyBorder="1" applyAlignment="1">
      <alignment horizontal="center" vertical="center"/>
    </xf>
    <xf numFmtId="0" fontId="5" fillId="0" borderId="49" xfId="0" applyFont="1" applyBorder="1" applyAlignment="1">
      <alignment horizontal="center" vertical="center"/>
    </xf>
    <xf numFmtId="0" fontId="7" fillId="0" borderId="11" xfId="0" applyFont="1" applyBorder="1">
      <alignment vertical="center"/>
    </xf>
    <xf numFmtId="0" fontId="6" fillId="0" borderId="11" xfId="0" applyFont="1" applyBorder="1" applyAlignment="1">
      <alignment vertical="center" shrinkToFit="1"/>
    </xf>
    <xf numFmtId="0" fontId="6" fillId="0" borderId="32" xfId="0" applyFont="1" applyBorder="1" applyAlignment="1">
      <alignment vertical="center" shrinkToFit="1"/>
    </xf>
    <xf numFmtId="0" fontId="6" fillId="0" borderId="53" xfId="0" applyFont="1" applyBorder="1" applyAlignment="1">
      <alignment horizontal="center" vertical="center"/>
    </xf>
    <xf numFmtId="0" fontId="5" fillId="0" borderId="54" xfId="0" applyFont="1" applyBorder="1" applyAlignment="1">
      <alignment horizontal="center" vertical="center"/>
    </xf>
    <xf numFmtId="0" fontId="11" fillId="3" borderId="14" xfId="0" applyFont="1" applyFill="1" applyBorder="1" applyAlignment="1" applyProtection="1">
      <alignment horizontal="center" vertical="center"/>
      <protection locked="0"/>
    </xf>
    <xf numFmtId="0" fontId="11" fillId="3" borderId="24" xfId="0" applyFont="1" applyFill="1" applyBorder="1" applyAlignment="1" applyProtection="1">
      <alignment horizontal="center" vertical="center"/>
      <protection locked="0"/>
    </xf>
    <xf numFmtId="0" fontId="11" fillId="3" borderId="13" xfId="0" applyFont="1" applyFill="1" applyBorder="1" applyAlignment="1" applyProtection="1">
      <alignment horizontal="center" vertical="center"/>
      <protection locked="0"/>
    </xf>
    <xf numFmtId="0" fontId="11" fillId="3" borderId="51" xfId="1" applyNumberFormat="1" applyFont="1" applyFill="1" applyBorder="1" applyAlignment="1" applyProtection="1">
      <alignment horizontal="center" vertical="center"/>
      <protection locked="0"/>
    </xf>
    <xf numFmtId="0" fontId="11" fillId="3" borderId="52" xfId="1" applyNumberFormat="1" applyFont="1" applyFill="1" applyBorder="1" applyAlignment="1" applyProtection="1">
      <alignment horizontal="center" vertical="center"/>
      <protection locked="0"/>
    </xf>
    <xf numFmtId="0" fontId="11" fillId="3" borderId="28" xfId="1" applyNumberFormat="1" applyFont="1" applyFill="1" applyBorder="1" applyAlignment="1" applyProtection="1">
      <alignment horizontal="center" vertical="center"/>
      <protection locked="0"/>
    </xf>
    <xf numFmtId="0" fontId="11" fillId="3" borderId="6" xfId="1" applyNumberFormat="1" applyFont="1" applyFill="1" applyBorder="1" applyAlignment="1" applyProtection="1">
      <alignment horizontal="center" vertical="center"/>
      <protection locked="0"/>
    </xf>
    <xf numFmtId="0" fontId="11" fillId="3" borderId="33" xfId="1" applyNumberFormat="1" applyFont="1" applyFill="1" applyBorder="1" applyAlignment="1" applyProtection="1">
      <alignment horizontal="center" vertical="center"/>
      <protection locked="0"/>
    </xf>
    <xf numFmtId="177" fontId="30" fillId="3" borderId="0" xfId="0" applyNumberFormat="1" applyFont="1" applyFill="1" applyAlignment="1">
      <alignment horizontal="center" vertical="center"/>
    </xf>
    <xf numFmtId="0" fontId="8" fillId="0" borderId="12" xfId="0" applyFont="1" applyBorder="1" applyAlignment="1">
      <alignment horizontal="center" vertical="center" wrapText="1"/>
    </xf>
    <xf numFmtId="9" fontId="16" fillId="0" borderId="12" xfId="2" applyFont="1" applyBorder="1" applyAlignment="1">
      <alignment horizontal="center" vertical="center" shrinkToFit="1"/>
    </xf>
    <xf numFmtId="0" fontId="0" fillId="0" borderId="11" xfId="0" applyBorder="1">
      <alignment vertical="center"/>
    </xf>
    <xf numFmtId="0" fontId="0" fillId="0" borderId="56" xfId="0" applyBorder="1">
      <alignment vertical="center"/>
    </xf>
    <xf numFmtId="0" fontId="0" fillId="0" borderId="1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12" xfId="0" applyBorder="1" applyAlignment="1">
      <alignment horizontal="center" vertical="center" wrapText="1"/>
    </xf>
    <xf numFmtId="0" fontId="43" fillId="0" borderId="0" xfId="0" applyFont="1">
      <alignment vertical="center"/>
    </xf>
    <xf numFmtId="0" fontId="0" fillId="0" borderId="60" xfId="0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0" fillId="0" borderId="8" xfId="0" applyBorder="1" applyAlignment="1">
      <alignment horizontal="center" vertical="center"/>
    </xf>
    <xf numFmtId="0" fontId="0" fillId="0" borderId="8" xfId="0" applyBorder="1">
      <alignment vertical="center"/>
    </xf>
    <xf numFmtId="0" fontId="0" fillId="0" borderId="55" xfId="0" applyBorder="1">
      <alignment vertical="center"/>
    </xf>
    <xf numFmtId="0" fontId="0" fillId="0" borderId="62" xfId="0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49" fillId="0" borderId="0" xfId="0" applyFont="1">
      <alignment vertical="center"/>
    </xf>
    <xf numFmtId="0" fontId="50" fillId="0" borderId="0" xfId="0" applyFont="1">
      <alignment vertical="center"/>
    </xf>
    <xf numFmtId="0" fontId="51" fillId="0" borderId="0" xfId="0" applyFont="1">
      <alignment vertical="center"/>
    </xf>
    <xf numFmtId="0" fontId="5" fillId="0" borderId="0" xfId="0" applyFont="1">
      <alignment vertical="center"/>
    </xf>
    <xf numFmtId="2" fontId="5" fillId="0" borderId="0" xfId="0" applyNumberFormat="1" applyFont="1">
      <alignment vertical="center"/>
    </xf>
    <xf numFmtId="0" fontId="52" fillId="0" borderId="0" xfId="0" applyFont="1">
      <alignment vertical="center"/>
    </xf>
    <xf numFmtId="2" fontId="52" fillId="0" borderId="0" xfId="0" applyNumberFormat="1" applyFont="1">
      <alignment vertical="center"/>
    </xf>
    <xf numFmtId="0" fontId="10" fillId="0" borderId="0" xfId="0" applyFont="1">
      <alignment vertical="center"/>
    </xf>
    <xf numFmtId="0" fontId="53" fillId="0" borderId="63" xfId="0" applyFont="1" applyBorder="1">
      <alignment vertical="center"/>
    </xf>
    <xf numFmtId="0" fontId="11" fillId="0" borderId="64" xfId="0" applyFont="1" applyBorder="1" applyAlignment="1">
      <alignment horizontal="center" vertical="center"/>
    </xf>
    <xf numFmtId="0" fontId="0" fillId="0" borderId="64" xfId="0" applyBorder="1">
      <alignment vertical="center"/>
    </xf>
    <xf numFmtId="0" fontId="10" fillId="0" borderId="64" xfId="0" applyFont="1" applyBorder="1">
      <alignment vertical="center"/>
    </xf>
    <xf numFmtId="0" fontId="0" fillId="0" borderId="65" xfId="0" applyBorder="1">
      <alignment vertical="center"/>
    </xf>
    <xf numFmtId="0" fontId="0" fillId="0" borderId="66" xfId="0" applyBorder="1">
      <alignment vertical="center"/>
    </xf>
    <xf numFmtId="0" fontId="0" fillId="0" borderId="67" xfId="0" applyBorder="1">
      <alignment vertical="center"/>
    </xf>
    <xf numFmtId="0" fontId="0" fillId="0" borderId="68" xfId="0" applyBorder="1">
      <alignment vertical="center"/>
    </xf>
    <xf numFmtId="0" fontId="0" fillId="0" borderId="69" xfId="0" applyBorder="1">
      <alignment vertical="center"/>
    </xf>
    <xf numFmtId="0" fontId="10" fillId="0" borderId="69" xfId="0" applyFont="1" applyBorder="1">
      <alignment vertical="center"/>
    </xf>
    <xf numFmtId="0" fontId="0" fillId="0" borderId="70" xfId="0" applyBorder="1">
      <alignment vertical="center"/>
    </xf>
    <xf numFmtId="0" fontId="55" fillId="0" borderId="29" xfId="0" applyFont="1" applyBorder="1" applyAlignment="1">
      <alignment horizontal="center" vertical="center"/>
    </xf>
    <xf numFmtId="0" fontId="55" fillId="0" borderId="11" xfId="0" applyFont="1" applyBorder="1">
      <alignment vertical="center"/>
    </xf>
    <xf numFmtId="0" fontId="43" fillId="0" borderId="0" xfId="0" applyFont="1" applyAlignment="1">
      <alignment horizontal="center" vertical="center"/>
    </xf>
    <xf numFmtId="0" fontId="56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0" fillId="0" borderId="71" xfId="0" applyBorder="1" applyAlignment="1">
      <alignment horizontal="center" vertical="center"/>
    </xf>
    <xf numFmtId="0" fontId="0" fillId="0" borderId="72" xfId="0" applyBorder="1" applyAlignment="1">
      <alignment horizontal="center" vertical="center"/>
    </xf>
    <xf numFmtId="0" fontId="55" fillId="0" borderId="11" xfId="0" applyFont="1" applyBorder="1" applyAlignment="1">
      <alignment vertical="center" wrapText="1"/>
    </xf>
    <xf numFmtId="0" fontId="0" fillId="0" borderId="31" xfId="0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9" fillId="0" borderId="0" xfId="0" applyFont="1" applyAlignment="1">
      <alignment horizontal="justify" vertical="center" wrapText="1"/>
    </xf>
    <xf numFmtId="0" fontId="12" fillId="0" borderId="0" xfId="0" applyFont="1">
      <alignment vertical="center"/>
    </xf>
    <xf numFmtId="0" fontId="8" fillId="0" borderId="0" xfId="0" applyFont="1" applyAlignment="1">
      <alignment horizontal="justify" vertical="center" wrapText="1"/>
    </xf>
    <xf numFmtId="0" fontId="30" fillId="3" borderId="0" xfId="0" applyFont="1" applyFill="1" applyAlignment="1">
      <alignment horizontal="left" vertical="center" wrapText="1"/>
    </xf>
    <xf numFmtId="0" fontId="30" fillId="3" borderId="12" xfId="0" applyFont="1" applyFill="1" applyBorder="1" applyAlignment="1">
      <alignment horizontal="center" vertical="center"/>
    </xf>
    <xf numFmtId="179" fontId="30" fillId="3" borderId="12" xfId="1" applyNumberFormat="1" applyFont="1" applyFill="1" applyBorder="1" applyAlignment="1">
      <alignment horizontal="right" vertical="center"/>
    </xf>
    <xf numFmtId="179" fontId="30" fillId="3" borderId="11" xfId="1" applyNumberFormat="1" applyFont="1" applyFill="1" applyBorder="1" applyAlignment="1">
      <alignment horizontal="right" vertical="center"/>
    </xf>
    <xf numFmtId="0" fontId="30" fillId="3" borderId="12" xfId="0" applyFont="1" applyFill="1" applyBorder="1" applyAlignment="1">
      <alignment horizontal="center" vertical="center" shrinkToFit="1"/>
    </xf>
    <xf numFmtId="180" fontId="30" fillId="3" borderId="12" xfId="1" applyNumberFormat="1" applyFont="1" applyFill="1" applyBorder="1" applyAlignment="1">
      <alignment horizontal="right" vertical="center"/>
    </xf>
    <xf numFmtId="180" fontId="30" fillId="3" borderId="11" xfId="1" applyNumberFormat="1" applyFont="1" applyFill="1" applyBorder="1" applyAlignment="1">
      <alignment horizontal="right" vertical="center"/>
    </xf>
    <xf numFmtId="0" fontId="25" fillId="0" borderId="12" xfId="0" applyFont="1" applyBorder="1" applyAlignment="1">
      <alignment horizontal="center" vertical="center"/>
    </xf>
    <xf numFmtId="179" fontId="25" fillId="0" borderId="12" xfId="1" applyNumberFormat="1" applyFont="1" applyBorder="1" applyAlignment="1">
      <alignment horizontal="right" vertical="center"/>
    </xf>
    <xf numFmtId="179" fontId="25" fillId="0" borderId="11" xfId="1" applyNumberFormat="1" applyFont="1" applyBorder="1" applyAlignment="1">
      <alignment horizontal="right" vertical="center"/>
    </xf>
    <xf numFmtId="0" fontId="8" fillId="0" borderId="11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 shrinkToFit="1"/>
    </xf>
    <xf numFmtId="0" fontId="26" fillId="0" borderId="12" xfId="0" applyFont="1" applyBorder="1" applyAlignment="1">
      <alignment horizontal="center" vertical="center" shrinkToFit="1"/>
    </xf>
    <xf numFmtId="0" fontId="37" fillId="3" borderId="0" xfId="0" applyFont="1" applyFill="1" applyAlignment="1">
      <alignment horizontal="left" vertical="center"/>
    </xf>
    <xf numFmtId="0" fontId="30" fillId="3" borderId="11" xfId="0" applyFont="1" applyFill="1" applyBorder="1" applyAlignment="1">
      <alignment horizontal="center" vertical="center"/>
    </xf>
    <xf numFmtId="0" fontId="30" fillId="3" borderId="20" xfId="0" applyFont="1" applyFill="1" applyBorder="1" applyAlignment="1">
      <alignment horizontal="center" vertical="center"/>
    </xf>
    <xf numFmtId="0" fontId="30" fillId="3" borderId="22" xfId="0" applyFont="1" applyFill="1" applyBorder="1" applyAlignment="1">
      <alignment horizontal="center" vertical="center"/>
    </xf>
    <xf numFmtId="0" fontId="8" fillId="0" borderId="11" xfId="0" applyFont="1" applyBorder="1" applyAlignment="1">
      <alignment horizontal="center" vertical="top"/>
    </xf>
    <xf numFmtId="0" fontId="8" fillId="0" borderId="20" xfId="0" applyFont="1" applyBorder="1" applyAlignment="1">
      <alignment horizontal="center" vertical="top"/>
    </xf>
    <xf numFmtId="0" fontId="8" fillId="0" borderId="22" xfId="0" applyFont="1" applyBorder="1" applyAlignment="1">
      <alignment horizontal="center" vertical="top"/>
    </xf>
    <xf numFmtId="0" fontId="20" fillId="0" borderId="12" xfId="0" applyFont="1" applyBorder="1" applyAlignment="1">
      <alignment horizontal="center" vertical="center"/>
    </xf>
    <xf numFmtId="178" fontId="28" fillId="3" borderId="12" xfId="0" applyNumberFormat="1" applyFont="1" applyFill="1" applyBorder="1" applyAlignment="1">
      <alignment horizontal="center" vertical="center"/>
    </xf>
    <xf numFmtId="178" fontId="28" fillId="3" borderId="11" xfId="0" applyNumberFormat="1" applyFont="1" applyFill="1" applyBorder="1" applyAlignment="1">
      <alignment horizontal="center" vertical="center"/>
    </xf>
    <xf numFmtId="58" fontId="29" fillId="3" borderId="0" xfId="0" applyNumberFormat="1" applyFont="1" applyFill="1" applyAlignment="1">
      <alignment horizontal="center" vertical="center"/>
    </xf>
    <xf numFmtId="0" fontId="46" fillId="0" borderId="0" xfId="0" applyFont="1" applyAlignment="1">
      <alignment horizontal="center" vertical="center" wrapText="1"/>
    </xf>
    <xf numFmtId="0" fontId="47" fillId="0" borderId="0" xfId="0" applyFont="1">
      <alignment vertical="center"/>
    </xf>
    <xf numFmtId="0" fontId="19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20" fillId="0" borderId="0" xfId="0" applyFont="1" applyAlignment="1">
      <alignment horizontal="left" vertical="center" wrapText="1"/>
    </xf>
    <xf numFmtId="0" fontId="12" fillId="0" borderId="0" xfId="0" applyFont="1" applyAlignment="1">
      <alignment horizontal="right" vertical="center" shrinkToFit="1"/>
    </xf>
    <xf numFmtId="0" fontId="23" fillId="0" borderId="0" xfId="0" applyFont="1" applyAlignment="1">
      <alignment horizontal="right" vertical="center" shrinkToFit="1"/>
    </xf>
    <xf numFmtId="0" fontId="40" fillId="0" borderId="8" xfId="0" applyFont="1" applyBorder="1" applyAlignment="1">
      <alignment horizontal="right" vertical="center"/>
    </xf>
    <xf numFmtId="0" fontId="40" fillId="0" borderId="32" xfId="0" applyFont="1" applyBorder="1" applyAlignment="1">
      <alignment horizontal="right" vertical="center"/>
    </xf>
    <xf numFmtId="2" fontId="45" fillId="0" borderId="35" xfId="1" applyNumberFormat="1" applyFont="1" applyFill="1" applyBorder="1" applyAlignment="1">
      <alignment horizontal="center" vertical="center"/>
    </xf>
    <xf numFmtId="2" fontId="45" fillId="0" borderId="40" xfId="1" applyNumberFormat="1" applyFont="1" applyFill="1" applyBorder="1" applyAlignment="1">
      <alignment horizontal="center" vertical="center"/>
    </xf>
    <xf numFmtId="176" fontId="42" fillId="0" borderId="46" xfId="0" applyNumberFormat="1" applyFont="1" applyBorder="1" applyAlignment="1">
      <alignment horizontal="left" vertical="center" wrapText="1" shrinkToFit="1"/>
    </xf>
    <xf numFmtId="176" fontId="42" fillId="0" borderId="47" xfId="0" applyNumberFormat="1" applyFont="1" applyBorder="1" applyAlignment="1">
      <alignment horizontal="left" vertical="center" wrapText="1" shrinkToFit="1"/>
    </xf>
    <xf numFmtId="176" fontId="42" fillId="0" borderId="48" xfId="0" applyNumberFormat="1" applyFont="1" applyBorder="1" applyAlignment="1">
      <alignment horizontal="left" vertical="center" wrapText="1" shrinkToFit="1"/>
    </xf>
    <xf numFmtId="0" fontId="6" fillId="0" borderId="1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43" fillId="3" borderId="27" xfId="1" applyNumberFormat="1" applyFont="1" applyFill="1" applyBorder="1" applyAlignment="1" applyProtection="1">
      <alignment horizontal="center" vertical="center"/>
      <protection locked="0"/>
    </xf>
    <xf numFmtId="0" fontId="43" fillId="3" borderId="21" xfId="1" applyNumberFormat="1" applyFont="1" applyFill="1" applyBorder="1" applyAlignment="1" applyProtection="1">
      <alignment horizontal="center" vertical="center"/>
      <protection locked="0"/>
    </xf>
    <xf numFmtId="0" fontId="43" fillId="3" borderId="26" xfId="1" applyNumberFormat="1" applyFont="1" applyFill="1" applyBorder="1" applyAlignment="1" applyProtection="1">
      <alignment horizontal="center" vertical="center"/>
      <protection locked="0"/>
    </xf>
    <xf numFmtId="0" fontId="43" fillId="3" borderId="25" xfId="1" applyNumberFormat="1" applyFont="1" applyFill="1" applyBorder="1" applyAlignment="1" applyProtection="1">
      <alignment horizontal="center" vertical="center"/>
      <protection locked="0"/>
    </xf>
    <xf numFmtId="176" fontId="41" fillId="0" borderId="37" xfId="0" applyNumberFormat="1" applyFont="1" applyBorder="1" applyAlignment="1">
      <alignment horizontal="center" vertical="center"/>
    </xf>
    <xf numFmtId="176" fontId="41" fillId="0" borderId="38" xfId="0" applyNumberFormat="1" applyFont="1" applyBorder="1" applyAlignment="1">
      <alignment horizontal="center" vertical="center"/>
    </xf>
    <xf numFmtId="176" fontId="41" fillId="0" borderId="42" xfId="0" applyNumberFormat="1" applyFont="1" applyBorder="1" applyAlignment="1">
      <alignment horizontal="center" vertical="center"/>
    </xf>
    <xf numFmtId="176" fontId="41" fillId="0" borderId="43" xfId="0" applyNumberFormat="1" applyFont="1" applyBorder="1" applyAlignment="1">
      <alignment horizontal="center" vertical="center"/>
    </xf>
    <xf numFmtId="0" fontId="3" fillId="2" borderId="44" xfId="0" applyFont="1" applyFill="1" applyBorder="1" applyAlignment="1">
      <alignment horizontal="center" vertical="center"/>
    </xf>
    <xf numFmtId="0" fontId="3" fillId="2" borderId="45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right" vertical="center" wrapText="1"/>
    </xf>
    <xf numFmtId="0" fontId="6" fillId="0" borderId="0" xfId="0" applyFont="1" applyAlignment="1">
      <alignment horizontal="right" vertical="center" wrapText="1"/>
    </xf>
    <xf numFmtId="2" fontId="44" fillId="0" borderId="49" xfId="0" applyNumberFormat="1" applyFont="1" applyBorder="1" applyAlignment="1">
      <alignment horizontal="center" vertical="center" wrapText="1"/>
    </xf>
    <xf numFmtId="2" fontId="44" fillId="0" borderId="50" xfId="0" applyNumberFormat="1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39" fillId="0" borderId="34" xfId="0" applyFont="1" applyBorder="1" applyAlignment="1">
      <alignment horizontal="center" vertical="center" wrapText="1"/>
    </xf>
    <xf numFmtId="0" fontId="39" fillId="0" borderId="39" xfId="0" applyFont="1" applyBorder="1" applyAlignment="1">
      <alignment horizontal="center" vertical="center" wrapText="1"/>
    </xf>
    <xf numFmtId="0" fontId="54" fillId="0" borderId="20" xfId="0" applyFont="1" applyBorder="1" applyAlignment="1">
      <alignment horizontal="center" vertical="center"/>
    </xf>
    <xf numFmtId="0" fontId="54" fillId="0" borderId="22" xfId="0" applyFont="1" applyBorder="1" applyAlignment="1">
      <alignment horizontal="center" vertical="center"/>
    </xf>
    <xf numFmtId="2" fontId="44" fillId="0" borderId="26" xfId="0" applyNumberFormat="1" applyFont="1" applyBorder="1" applyAlignment="1">
      <alignment horizontal="center" vertical="center" wrapText="1"/>
    </xf>
    <xf numFmtId="2" fontId="44" fillId="0" borderId="16" xfId="0" applyNumberFormat="1" applyFont="1" applyBorder="1" applyAlignment="1">
      <alignment horizontal="center" vertical="center" wrapText="1"/>
    </xf>
    <xf numFmtId="2" fontId="45" fillId="0" borderId="36" xfId="1" applyNumberFormat="1" applyFont="1" applyFill="1" applyBorder="1" applyAlignment="1">
      <alignment horizontal="center" vertical="center"/>
    </xf>
    <xf numFmtId="2" fontId="45" fillId="0" borderId="41" xfId="1" applyNumberFormat="1" applyFont="1" applyFill="1" applyBorder="1" applyAlignment="1">
      <alignment horizontal="center" vertical="center"/>
    </xf>
  </cellXfs>
  <cellStyles count="3">
    <cellStyle name="パーセント" xfId="2" builtinId="5"/>
    <cellStyle name="桁区切り" xfId="1" builtinId="6"/>
    <cellStyle name="標準" xfId="0" builtinId="0"/>
  </cellStyles>
  <dxfs count="2"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258535</xdr:colOff>
      <xdr:row>1</xdr:row>
      <xdr:rowOff>163287</xdr:rowOff>
    </xdr:from>
    <xdr:to>
      <xdr:col>1</xdr:col>
      <xdr:colOff>1755321</xdr:colOff>
      <xdr:row>3</xdr:row>
      <xdr:rowOff>136072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3CC4796D-3300-328A-9055-D1B9B803FC3B}"/>
            </a:ext>
          </a:extLst>
        </xdr:cNvPr>
        <xdr:cNvSpPr/>
      </xdr:nvSpPr>
      <xdr:spPr>
        <a:xfrm>
          <a:off x="625928" y="653144"/>
          <a:ext cx="1496786" cy="462642"/>
        </a:xfrm>
        <a:prstGeom prst="rect">
          <a:avLst/>
        </a:prstGeom>
        <a:solidFill>
          <a:schemeClr val="accent4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>
              <a:solidFill>
                <a:sysClr val="windowText" lastClr="000000"/>
              </a:solidFill>
            </a:rPr>
            <a:t>記入例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989624-E702-4187-A242-0CEDE3FD1434}">
  <sheetPr>
    <tabColor theme="5"/>
    <pageSetUpPr fitToPage="1"/>
  </sheetPr>
  <dimension ref="A1:E24"/>
  <sheetViews>
    <sheetView tabSelected="1" zoomScaleNormal="100" workbookViewId="0"/>
  </sheetViews>
  <sheetFormatPr defaultRowHeight="18.75" x14ac:dyDescent="0.4"/>
  <cols>
    <col min="1" max="1" width="31.75" style="9" bestFit="1" customWidth="1"/>
    <col min="2" max="2" width="38.5" customWidth="1"/>
    <col min="3" max="3" width="40.375" customWidth="1"/>
    <col min="4" max="4" width="14.875" style="5" customWidth="1"/>
    <col min="5" max="5" width="15.625" style="5" customWidth="1"/>
  </cols>
  <sheetData>
    <row r="1" spans="1:5" ht="19.5" thickBot="1" x14ac:dyDescent="0.45">
      <c r="A1" s="9" t="s">
        <v>161</v>
      </c>
      <c r="D1" s="140" t="s">
        <v>150</v>
      </c>
      <c r="E1" s="141" t="s">
        <v>151</v>
      </c>
    </row>
    <row r="2" spans="1:5" x14ac:dyDescent="0.4">
      <c r="A2" s="143" t="s">
        <v>160</v>
      </c>
      <c r="B2" s="106" t="s">
        <v>156</v>
      </c>
      <c r="C2" s="113" t="s">
        <v>149</v>
      </c>
      <c r="D2" s="114" t="s">
        <v>154</v>
      </c>
      <c r="E2" s="104" t="s">
        <v>157</v>
      </c>
    </row>
    <row r="3" spans="1:5" x14ac:dyDescent="0.4">
      <c r="A3" s="144"/>
      <c r="B3" s="101" t="s">
        <v>49</v>
      </c>
      <c r="C3" s="98" t="s">
        <v>149</v>
      </c>
      <c r="D3" s="114" t="s">
        <v>154</v>
      </c>
      <c r="E3" s="104" t="s">
        <v>157</v>
      </c>
    </row>
    <row r="4" spans="1:5" x14ac:dyDescent="0.4">
      <c r="A4" s="144"/>
      <c r="B4" s="107" t="s">
        <v>164</v>
      </c>
      <c r="C4" s="142" t="s">
        <v>178</v>
      </c>
      <c r="D4" s="109" t="s">
        <v>152</v>
      </c>
      <c r="E4" s="135" t="s">
        <v>153</v>
      </c>
    </row>
    <row r="5" spans="1:5" x14ac:dyDescent="0.4">
      <c r="A5" s="144"/>
      <c r="B5" s="100" t="s">
        <v>50</v>
      </c>
      <c r="C5" s="98" t="s">
        <v>149</v>
      </c>
      <c r="D5" s="114" t="s">
        <v>154</v>
      </c>
      <c r="E5" s="104" t="s">
        <v>157</v>
      </c>
    </row>
    <row r="6" spans="1:5" ht="19.5" thickBot="1" x14ac:dyDescent="0.45">
      <c r="A6" s="145"/>
      <c r="B6" s="102" t="s">
        <v>51</v>
      </c>
      <c r="C6" s="99" t="s">
        <v>149</v>
      </c>
      <c r="D6" s="115" t="s">
        <v>154</v>
      </c>
      <c r="E6" s="103" t="s">
        <v>157</v>
      </c>
    </row>
    <row r="7" spans="1:5" x14ac:dyDescent="0.4">
      <c r="A7" s="146" t="s">
        <v>162</v>
      </c>
      <c r="B7" s="111" t="s">
        <v>156</v>
      </c>
      <c r="C7" s="112" t="s">
        <v>149</v>
      </c>
      <c r="D7" s="105" t="s">
        <v>154</v>
      </c>
      <c r="E7" s="104" t="s">
        <v>157</v>
      </c>
    </row>
    <row r="8" spans="1:5" x14ac:dyDescent="0.4">
      <c r="A8" s="146"/>
      <c r="B8" s="101" t="s">
        <v>49</v>
      </c>
      <c r="C8" s="98" t="s">
        <v>149</v>
      </c>
      <c r="D8" s="114" t="s">
        <v>154</v>
      </c>
      <c r="E8" s="104" t="s">
        <v>157</v>
      </c>
    </row>
    <row r="9" spans="1:5" x14ac:dyDescent="0.4">
      <c r="A9" s="146"/>
      <c r="B9" s="100" t="s">
        <v>52</v>
      </c>
      <c r="C9" s="136" t="s">
        <v>178</v>
      </c>
      <c r="D9" s="109" t="s">
        <v>152</v>
      </c>
      <c r="E9" s="135" t="s">
        <v>153</v>
      </c>
    </row>
    <row r="10" spans="1:5" x14ac:dyDescent="0.4">
      <c r="A10" s="146"/>
      <c r="B10" s="100" t="s">
        <v>53</v>
      </c>
      <c r="C10" s="98" t="s">
        <v>54</v>
      </c>
      <c r="D10" s="109" t="s">
        <v>54</v>
      </c>
      <c r="E10" s="104" t="s">
        <v>157</v>
      </c>
    </row>
    <row r="11" spans="1:5" x14ac:dyDescent="0.4">
      <c r="A11" s="146"/>
      <c r="B11" s="100" t="s">
        <v>50</v>
      </c>
      <c r="C11" s="98" t="s">
        <v>149</v>
      </c>
      <c r="D11" s="109" t="s">
        <v>154</v>
      </c>
      <c r="E11" s="104" t="s">
        <v>157</v>
      </c>
    </row>
    <row r="12" spans="1:5" ht="19.5" thickBot="1" x14ac:dyDescent="0.45">
      <c r="A12" s="147"/>
      <c r="B12" s="102" t="s">
        <v>51</v>
      </c>
      <c r="C12" s="99" t="s">
        <v>149</v>
      </c>
      <c r="D12" s="115" t="s">
        <v>154</v>
      </c>
      <c r="E12" s="103" t="s">
        <v>157</v>
      </c>
    </row>
    <row r="14" spans="1:5" x14ac:dyDescent="0.4">
      <c r="A14" s="9" t="s">
        <v>169</v>
      </c>
    </row>
    <row r="15" spans="1:5" x14ac:dyDescent="0.4">
      <c r="A15" s="9" t="s">
        <v>170</v>
      </c>
    </row>
    <row r="17" spans="2:3" ht="24" x14ac:dyDescent="0.4">
      <c r="B17" s="138" t="s">
        <v>165</v>
      </c>
    </row>
    <row r="18" spans="2:3" ht="24" x14ac:dyDescent="0.4">
      <c r="B18" s="110" t="s">
        <v>175</v>
      </c>
    </row>
    <row r="19" spans="2:3" ht="30" x14ac:dyDescent="0.4">
      <c r="B19" s="137" t="s">
        <v>168</v>
      </c>
      <c r="C19" s="108" t="s">
        <v>158</v>
      </c>
    </row>
    <row r="20" spans="2:3" ht="24" x14ac:dyDescent="0.4">
      <c r="B20" s="9"/>
      <c r="C20" s="110" t="s">
        <v>163</v>
      </c>
    </row>
    <row r="22" spans="2:3" ht="30" x14ac:dyDescent="0.4">
      <c r="B22" s="137" t="s">
        <v>171</v>
      </c>
      <c r="C22" s="108" t="s">
        <v>176</v>
      </c>
    </row>
    <row r="23" spans="2:3" ht="30" x14ac:dyDescent="0.4">
      <c r="B23" s="9"/>
      <c r="C23" s="139" t="s">
        <v>177</v>
      </c>
    </row>
    <row r="24" spans="2:3" ht="19.5" x14ac:dyDescent="0.4">
      <c r="C24" s="118" t="s">
        <v>172</v>
      </c>
    </row>
  </sheetData>
  <mergeCells count="2">
    <mergeCell ref="A2:A6"/>
    <mergeCell ref="A7:A12"/>
  </mergeCells>
  <phoneticPr fontId="2"/>
  <printOptions horizontalCentered="1"/>
  <pageMargins left="0.62992125984251968" right="0.62992125984251968" top="0.74803149606299213" bottom="0.74803149606299213" header="0.31496062992125984" footer="0.31496062992125984"/>
  <pageSetup paperSize="9" scale="90" orientation="landscape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FB2AE1-64DE-4F42-BBD2-EE59854B137A}">
  <sheetPr>
    <tabColor rgb="FF0070C0"/>
    <pageSetUpPr fitToPage="1"/>
  </sheetPr>
  <dimension ref="A1:T54"/>
  <sheetViews>
    <sheetView view="pageBreakPreview" zoomScale="70" zoomScaleNormal="100" zoomScaleSheetLayoutView="70" workbookViewId="0"/>
  </sheetViews>
  <sheetFormatPr defaultRowHeight="18.75" x14ac:dyDescent="0.4"/>
  <cols>
    <col min="1" max="1" width="4.875" customWidth="1"/>
    <col min="2" max="2" width="24" style="14" customWidth="1"/>
    <col min="3" max="6" width="7.5" style="14" customWidth="1"/>
    <col min="7" max="7" width="6.125" style="14" customWidth="1"/>
    <col min="8" max="15" width="7.5" style="14" customWidth="1"/>
    <col min="16" max="16" width="5.375" style="14" customWidth="1"/>
    <col min="17" max="17" width="3.125" style="14" customWidth="1"/>
    <col min="18" max="18" width="31.75" style="45" bestFit="1" customWidth="1"/>
    <col min="19" max="19" width="27.625" style="46" bestFit="1" customWidth="1"/>
    <col min="20" max="20" width="89.375" style="46" customWidth="1"/>
  </cols>
  <sheetData>
    <row r="1" spans="2:20" x14ac:dyDescent="0.4">
      <c r="B1" s="13" t="s">
        <v>63</v>
      </c>
    </row>
    <row r="2" spans="2:20" x14ac:dyDescent="0.4">
      <c r="L2" s="177" t="s">
        <v>134</v>
      </c>
      <c r="M2" s="177"/>
      <c r="N2" s="177"/>
      <c r="O2" s="177"/>
      <c r="R2" s="47" t="s">
        <v>48</v>
      </c>
      <c r="S2" s="48"/>
      <c r="T2" s="48" t="s">
        <v>47</v>
      </c>
    </row>
    <row r="3" spans="2:20" x14ac:dyDescent="0.4">
      <c r="B3" s="15"/>
      <c r="R3" s="46"/>
    </row>
    <row r="4" spans="2:20" ht="31.5" customHeight="1" x14ac:dyDescent="0.4">
      <c r="B4" s="178" t="s">
        <v>64</v>
      </c>
      <c r="C4" s="179"/>
      <c r="D4" s="179"/>
      <c r="E4" s="179"/>
      <c r="F4" s="179"/>
      <c r="G4" s="179"/>
      <c r="H4" s="179"/>
      <c r="I4" s="179"/>
      <c r="J4" s="179"/>
      <c r="K4" s="179"/>
      <c r="L4" s="179"/>
      <c r="M4" s="179"/>
      <c r="N4" s="179"/>
      <c r="O4" s="179"/>
      <c r="P4" s="179"/>
      <c r="Q4" s="179"/>
      <c r="R4" s="46"/>
    </row>
    <row r="5" spans="2:20" ht="18.75" customHeight="1" x14ac:dyDescent="0.4">
      <c r="B5" s="16" t="s">
        <v>166</v>
      </c>
      <c r="R5" s="46"/>
    </row>
    <row r="6" spans="2:20" ht="36" x14ac:dyDescent="0.4">
      <c r="K6" s="16" t="s">
        <v>65</v>
      </c>
      <c r="R6" s="49" t="s">
        <v>147</v>
      </c>
      <c r="S6" s="50"/>
      <c r="T6" s="51" t="s">
        <v>155</v>
      </c>
    </row>
    <row r="7" spans="2:20" ht="18.75" customHeight="1" x14ac:dyDescent="0.4">
      <c r="K7" s="17" t="s">
        <v>66</v>
      </c>
      <c r="L7" s="36" t="s">
        <v>102</v>
      </c>
      <c r="M7" s="37"/>
      <c r="N7" s="37"/>
      <c r="O7" s="18"/>
      <c r="P7" s="18"/>
      <c r="R7" s="52"/>
      <c r="S7" s="53"/>
      <c r="T7" s="54" t="s">
        <v>44</v>
      </c>
    </row>
    <row r="8" spans="2:20" ht="18.75" customHeight="1" x14ac:dyDescent="0.4">
      <c r="K8" s="17" t="s">
        <v>146</v>
      </c>
      <c r="L8" s="38" t="s">
        <v>103</v>
      </c>
      <c r="M8" s="37"/>
      <c r="N8" s="37"/>
      <c r="O8" s="18"/>
      <c r="P8" s="18"/>
      <c r="R8" s="52"/>
      <c r="S8" s="53"/>
      <c r="T8" s="54" t="s">
        <v>43</v>
      </c>
    </row>
    <row r="9" spans="2:20" ht="18.75" customHeight="1" x14ac:dyDescent="0.4">
      <c r="K9" s="17"/>
      <c r="L9" s="39" t="s">
        <v>130</v>
      </c>
      <c r="M9" s="37"/>
      <c r="N9" s="37"/>
      <c r="O9" s="18"/>
      <c r="P9" s="18"/>
      <c r="R9" s="55"/>
      <c r="S9" s="53"/>
      <c r="T9" s="56"/>
    </row>
    <row r="10" spans="2:20" ht="18.75" customHeight="1" x14ac:dyDescent="0.4">
      <c r="K10" s="19"/>
      <c r="L10" s="18"/>
      <c r="M10" s="18"/>
      <c r="N10" s="18"/>
      <c r="O10" s="18"/>
      <c r="P10" s="18"/>
      <c r="R10" s="57"/>
      <c r="S10" s="58"/>
      <c r="T10" s="59"/>
    </row>
    <row r="11" spans="2:20" ht="18.75" customHeight="1" x14ac:dyDescent="0.4">
      <c r="J11" s="19"/>
    </row>
    <row r="12" spans="2:20" ht="18.75" customHeight="1" x14ac:dyDescent="0.4">
      <c r="B12" s="95" t="s">
        <v>135</v>
      </c>
      <c r="C12" s="180" t="s">
        <v>67</v>
      </c>
      <c r="D12" s="180"/>
      <c r="E12" s="180"/>
      <c r="F12" s="180"/>
      <c r="G12" s="180"/>
      <c r="H12" s="180"/>
      <c r="I12" s="180"/>
      <c r="J12" s="180"/>
      <c r="K12" s="180"/>
      <c r="L12" s="180"/>
      <c r="M12" s="180"/>
      <c r="N12" s="180"/>
      <c r="O12" s="180"/>
      <c r="P12" s="180"/>
      <c r="Q12" s="20"/>
      <c r="R12" s="47" t="s">
        <v>46</v>
      </c>
      <c r="S12" s="48"/>
      <c r="T12" s="60" t="s">
        <v>45</v>
      </c>
    </row>
    <row r="13" spans="2:20" x14ac:dyDescent="0.4">
      <c r="B13" s="181" t="s">
        <v>68</v>
      </c>
      <c r="C13" s="182"/>
      <c r="D13" s="182"/>
      <c r="E13" s="182"/>
      <c r="F13" s="182"/>
      <c r="G13" s="182"/>
      <c r="H13" s="182"/>
      <c r="I13" s="182"/>
      <c r="J13" s="182"/>
      <c r="K13" s="182"/>
      <c r="L13" s="182"/>
      <c r="M13" s="182"/>
      <c r="N13" s="182"/>
      <c r="O13" s="182"/>
      <c r="P13" s="182"/>
      <c r="Q13" s="182"/>
    </row>
    <row r="14" spans="2:20" ht="18.75" customHeight="1" x14ac:dyDescent="0.4">
      <c r="B14" s="183" t="s">
        <v>173</v>
      </c>
      <c r="C14" s="183"/>
      <c r="D14" s="183"/>
      <c r="R14" s="61" t="s">
        <v>42</v>
      </c>
      <c r="S14" s="69"/>
      <c r="T14" s="50" t="s">
        <v>41</v>
      </c>
    </row>
    <row r="15" spans="2:20" ht="18.75" customHeight="1" x14ac:dyDescent="0.4">
      <c r="B15" s="151" t="s">
        <v>104</v>
      </c>
      <c r="C15" s="151"/>
      <c r="D15" s="151"/>
      <c r="E15" s="151"/>
      <c r="F15" s="151"/>
      <c r="G15" s="151"/>
      <c r="H15" s="151"/>
      <c r="I15" s="151"/>
      <c r="J15" s="151"/>
      <c r="K15" s="40"/>
      <c r="L15" s="40"/>
      <c r="M15" s="40"/>
      <c r="N15" s="40"/>
      <c r="O15" s="40"/>
      <c r="P15" s="40"/>
      <c r="Q15" s="40"/>
      <c r="R15" s="63"/>
      <c r="S15" s="55"/>
      <c r="T15" s="53" t="s">
        <v>118</v>
      </c>
    </row>
    <row r="16" spans="2:20" ht="24" customHeight="1" x14ac:dyDescent="0.4">
      <c r="B16" s="22"/>
      <c r="R16" s="63"/>
      <c r="S16" s="55"/>
      <c r="T16" s="58" t="s">
        <v>119</v>
      </c>
    </row>
    <row r="17" spans="1:20" x14ac:dyDescent="0.4">
      <c r="B17" s="23" t="s">
        <v>69</v>
      </c>
      <c r="R17" s="61"/>
      <c r="S17" s="65"/>
      <c r="T17" s="65" t="s">
        <v>38</v>
      </c>
    </row>
    <row r="18" spans="1:20" ht="25.5" x14ac:dyDescent="0.4">
      <c r="B18" s="23" t="s">
        <v>70</v>
      </c>
      <c r="C18" s="72">
        <v>3</v>
      </c>
      <c r="D18" s="14" t="s">
        <v>71</v>
      </c>
      <c r="R18" s="63" t="s">
        <v>40</v>
      </c>
      <c r="S18" s="59" t="s">
        <v>39</v>
      </c>
      <c r="T18" s="59" t="s">
        <v>37</v>
      </c>
    </row>
    <row r="19" spans="1:20" ht="25.5" x14ac:dyDescent="0.4">
      <c r="B19" s="23" t="s">
        <v>72</v>
      </c>
      <c r="C19" s="72">
        <v>5</v>
      </c>
      <c r="D19" s="14" t="s">
        <v>73</v>
      </c>
      <c r="E19" s="184" t="s">
        <v>74</v>
      </c>
      <c r="F19" s="185"/>
      <c r="G19" s="185"/>
      <c r="H19" s="72">
        <v>3</v>
      </c>
      <c r="I19" s="24" t="s">
        <v>75</v>
      </c>
      <c r="R19" s="63"/>
      <c r="S19" s="50" t="s">
        <v>36</v>
      </c>
      <c r="T19" s="50" t="s">
        <v>35</v>
      </c>
    </row>
    <row r="20" spans="1:20" ht="5.25" customHeight="1" x14ac:dyDescent="0.4">
      <c r="B20" s="23"/>
      <c r="C20" s="25"/>
      <c r="R20" s="63"/>
      <c r="S20" s="53"/>
      <c r="T20" s="68"/>
    </row>
    <row r="21" spans="1:20" x14ac:dyDescent="0.4">
      <c r="B21" s="23" t="s">
        <v>76</v>
      </c>
      <c r="R21" s="66"/>
      <c r="S21" s="58" t="s">
        <v>34</v>
      </c>
      <c r="T21" s="64" t="s">
        <v>33</v>
      </c>
    </row>
    <row r="22" spans="1:20" ht="36" x14ac:dyDescent="0.4">
      <c r="B22" s="174" t="s">
        <v>77</v>
      </c>
      <c r="C22" s="174"/>
      <c r="D22" s="174" t="s">
        <v>78</v>
      </c>
      <c r="E22" s="174"/>
      <c r="F22" s="174"/>
      <c r="G22" s="174"/>
      <c r="H22" s="174" t="s">
        <v>79</v>
      </c>
      <c r="I22" s="174"/>
      <c r="J22" s="174"/>
      <c r="K22" s="174"/>
      <c r="L22" s="174" t="s">
        <v>80</v>
      </c>
      <c r="M22" s="174"/>
      <c r="N22" s="174"/>
      <c r="O22" s="174"/>
      <c r="R22" s="61" t="s">
        <v>32</v>
      </c>
      <c r="S22" s="70"/>
      <c r="T22" s="71" t="s">
        <v>120</v>
      </c>
    </row>
    <row r="23" spans="1:20" ht="25.5" customHeight="1" x14ac:dyDescent="0.4">
      <c r="B23" s="41">
        <v>1000</v>
      </c>
      <c r="C23" s="26" t="s">
        <v>81</v>
      </c>
      <c r="D23" s="175">
        <v>100</v>
      </c>
      <c r="E23" s="175"/>
      <c r="F23" s="176"/>
      <c r="G23" s="26" t="s">
        <v>81</v>
      </c>
      <c r="H23" s="175">
        <v>500</v>
      </c>
      <c r="I23" s="175"/>
      <c r="J23" s="176"/>
      <c r="K23" s="26" t="s">
        <v>81</v>
      </c>
      <c r="L23" s="175" t="s">
        <v>132</v>
      </c>
      <c r="M23" s="175"/>
      <c r="N23" s="176"/>
      <c r="O23" s="26" t="s">
        <v>81</v>
      </c>
      <c r="R23" s="63"/>
      <c r="S23" s="53"/>
      <c r="T23" s="53" t="s">
        <v>121</v>
      </c>
    </row>
    <row r="24" spans="1:20" ht="9" customHeight="1" x14ac:dyDescent="0.4">
      <c r="B24" s="27"/>
      <c r="C24" s="21"/>
      <c r="E24" s="21"/>
      <c r="F24" s="28"/>
      <c r="H24" s="21"/>
      <c r="L24" s="21"/>
      <c r="R24" s="66"/>
      <c r="S24" s="58"/>
      <c r="T24" s="58"/>
    </row>
    <row r="25" spans="1:20" ht="36" x14ac:dyDescent="0.4">
      <c r="B25" s="23" t="s">
        <v>82</v>
      </c>
      <c r="R25" s="61" t="s">
        <v>31</v>
      </c>
      <c r="S25" s="50"/>
      <c r="T25" s="62" t="s">
        <v>159</v>
      </c>
    </row>
    <row r="26" spans="1:20" x14ac:dyDescent="0.4">
      <c r="B26" s="174" t="s">
        <v>83</v>
      </c>
      <c r="C26" s="174"/>
      <c r="D26" s="174"/>
      <c r="E26" s="174" t="s">
        <v>84</v>
      </c>
      <c r="F26" s="174"/>
      <c r="G26" s="174"/>
      <c r="H26" s="174"/>
      <c r="I26" s="174"/>
      <c r="J26" s="174"/>
      <c r="K26" s="174"/>
      <c r="L26" s="174" t="s">
        <v>85</v>
      </c>
      <c r="M26" s="174"/>
      <c r="N26" s="174"/>
      <c r="O26" s="174"/>
      <c r="P26" s="174"/>
      <c r="R26" s="63"/>
      <c r="S26" s="53"/>
      <c r="T26" s="53" t="s">
        <v>30</v>
      </c>
    </row>
    <row r="27" spans="1:20" ht="24" x14ac:dyDescent="0.4">
      <c r="A27">
        <v>1</v>
      </c>
      <c r="B27" s="168" t="s">
        <v>105</v>
      </c>
      <c r="C27" s="169"/>
      <c r="D27" s="170"/>
      <c r="E27" s="152" t="s">
        <v>115</v>
      </c>
      <c r="F27" s="152"/>
      <c r="G27" s="152"/>
      <c r="H27" s="152"/>
      <c r="I27" s="152"/>
      <c r="J27" s="152"/>
      <c r="K27" s="152"/>
      <c r="L27" s="152" t="s">
        <v>111</v>
      </c>
      <c r="M27" s="152"/>
      <c r="N27" s="152"/>
      <c r="O27" s="152"/>
      <c r="P27" s="152"/>
      <c r="R27" s="63"/>
      <c r="S27" s="53"/>
      <c r="T27" s="53" t="s">
        <v>29</v>
      </c>
    </row>
    <row r="28" spans="1:20" ht="24" x14ac:dyDescent="0.4">
      <c r="A28">
        <v>2</v>
      </c>
      <c r="B28" s="168" t="s">
        <v>106</v>
      </c>
      <c r="C28" s="169"/>
      <c r="D28" s="170"/>
      <c r="E28" s="152" t="s">
        <v>114</v>
      </c>
      <c r="F28" s="152"/>
      <c r="G28" s="152"/>
      <c r="H28" s="152"/>
      <c r="I28" s="152"/>
      <c r="J28" s="152"/>
      <c r="K28" s="152"/>
      <c r="L28" s="152" t="s">
        <v>111</v>
      </c>
      <c r="M28" s="152"/>
      <c r="N28" s="152"/>
      <c r="O28" s="152"/>
      <c r="P28" s="152"/>
      <c r="R28" s="63"/>
      <c r="S28" s="53"/>
      <c r="T28" s="53" t="s">
        <v>183</v>
      </c>
    </row>
    <row r="29" spans="1:20" ht="24" x14ac:dyDescent="0.4">
      <c r="A29">
        <v>3</v>
      </c>
      <c r="B29" s="168" t="s">
        <v>180</v>
      </c>
      <c r="C29" s="169"/>
      <c r="D29" s="170"/>
      <c r="E29" s="152" t="s">
        <v>182</v>
      </c>
      <c r="F29" s="152"/>
      <c r="G29" s="152"/>
      <c r="H29" s="152"/>
      <c r="I29" s="152"/>
      <c r="J29" s="152"/>
      <c r="K29" s="152"/>
      <c r="L29" s="152" t="s">
        <v>181</v>
      </c>
      <c r="M29" s="152"/>
      <c r="N29" s="152"/>
      <c r="O29" s="152"/>
      <c r="P29" s="152"/>
      <c r="R29" s="63"/>
      <c r="S29" s="53"/>
      <c r="T29" s="53" t="s">
        <v>28</v>
      </c>
    </row>
    <row r="30" spans="1:20" ht="24" x14ac:dyDescent="0.4">
      <c r="A30">
        <v>4</v>
      </c>
      <c r="B30" s="168" t="s">
        <v>107</v>
      </c>
      <c r="C30" s="169"/>
      <c r="D30" s="170"/>
      <c r="E30" s="152" t="s">
        <v>113</v>
      </c>
      <c r="F30" s="152"/>
      <c r="G30" s="152"/>
      <c r="H30" s="152"/>
      <c r="I30" s="152"/>
      <c r="J30" s="152"/>
      <c r="K30" s="152"/>
      <c r="L30" s="152" t="s">
        <v>112</v>
      </c>
      <c r="M30" s="152"/>
      <c r="N30" s="152"/>
      <c r="O30" s="152"/>
      <c r="P30" s="152"/>
      <c r="R30" s="63"/>
      <c r="S30" s="53"/>
      <c r="T30" s="53" t="s">
        <v>27</v>
      </c>
    </row>
    <row r="31" spans="1:20" ht="9" customHeight="1" x14ac:dyDescent="0.4">
      <c r="B31"/>
      <c r="C31"/>
      <c r="E31"/>
      <c r="H31"/>
      <c r="I31"/>
      <c r="J31"/>
      <c r="K31"/>
      <c r="L31"/>
      <c r="R31" s="63"/>
      <c r="S31" s="53"/>
      <c r="T31" s="53"/>
    </row>
    <row r="32" spans="1:20" x14ac:dyDescent="0.4">
      <c r="B32" s="7" t="s">
        <v>55</v>
      </c>
      <c r="R32" s="66"/>
      <c r="S32" s="58"/>
      <c r="T32" s="58"/>
    </row>
    <row r="33" spans="2:20" ht="18.75" customHeight="1" x14ac:dyDescent="0.4">
      <c r="B33" s="6" t="s">
        <v>86</v>
      </c>
      <c r="R33" s="61" t="s">
        <v>26</v>
      </c>
      <c r="S33" s="75" t="s">
        <v>25</v>
      </c>
      <c r="T33" s="73"/>
    </row>
    <row r="34" spans="2:20" ht="36" x14ac:dyDescent="0.4">
      <c r="B34" s="20" t="s">
        <v>87</v>
      </c>
      <c r="C34" s="167" t="s">
        <v>138</v>
      </c>
      <c r="D34" s="167"/>
      <c r="E34" s="167"/>
      <c r="F34" s="167"/>
      <c r="G34" s="167"/>
      <c r="H34" s="167"/>
      <c r="I34" s="167"/>
      <c r="J34" s="167"/>
      <c r="K34" s="167"/>
      <c r="R34" s="63"/>
      <c r="S34" s="67" t="s">
        <v>24</v>
      </c>
      <c r="T34" s="60" t="s">
        <v>126</v>
      </c>
    </row>
    <row r="35" spans="2:20" x14ac:dyDescent="0.4">
      <c r="B35" s="171" t="s">
        <v>88</v>
      </c>
      <c r="C35" s="172"/>
      <c r="D35" s="172"/>
      <c r="E35" s="172"/>
      <c r="F35" s="172"/>
      <c r="G35" s="173"/>
      <c r="H35" s="171" t="s">
        <v>89</v>
      </c>
      <c r="I35" s="172"/>
      <c r="J35" s="172"/>
      <c r="K35" s="172"/>
      <c r="L35" s="172"/>
      <c r="M35" s="172"/>
      <c r="N35" s="172"/>
      <c r="O35" s="172"/>
      <c r="P35" s="173"/>
      <c r="Q35"/>
      <c r="R35" s="63"/>
      <c r="S35" s="67" t="s">
        <v>19</v>
      </c>
      <c r="T35" s="60" t="s">
        <v>122</v>
      </c>
    </row>
    <row r="36" spans="2:20" x14ac:dyDescent="0.4">
      <c r="B36" s="164" t="s">
        <v>90</v>
      </c>
      <c r="C36" s="164"/>
      <c r="D36" s="165" t="s">
        <v>140</v>
      </c>
      <c r="E36" s="165"/>
      <c r="F36" s="165"/>
      <c r="G36" s="165"/>
      <c r="H36" s="164" t="s">
        <v>91</v>
      </c>
      <c r="I36" s="164"/>
      <c r="J36" s="164"/>
      <c r="K36" s="164"/>
      <c r="L36" s="165" t="s">
        <v>141</v>
      </c>
      <c r="M36" s="165"/>
      <c r="N36" s="165"/>
      <c r="O36" s="165"/>
      <c r="P36" s="165"/>
      <c r="Q36"/>
      <c r="R36" s="63"/>
      <c r="S36" s="67" t="s">
        <v>148</v>
      </c>
      <c r="T36" s="48" t="s">
        <v>18</v>
      </c>
    </row>
    <row r="37" spans="2:20" ht="28.5" customHeight="1" x14ac:dyDescent="0.4">
      <c r="B37" s="155" t="s">
        <v>100</v>
      </c>
      <c r="C37" s="155"/>
      <c r="D37" s="153">
        <v>90</v>
      </c>
      <c r="E37" s="153"/>
      <c r="F37" s="154"/>
      <c r="G37" s="42" t="s">
        <v>116</v>
      </c>
      <c r="H37" s="155" t="s">
        <v>101</v>
      </c>
      <c r="I37" s="155"/>
      <c r="J37" s="155"/>
      <c r="K37" s="155"/>
      <c r="L37" s="156">
        <v>80</v>
      </c>
      <c r="M37" s="156"/>
      <c r="N37" s="156"/>
      <c r="O37" s="157"/>
      <c r="P37" s="26" t="s">
        <v>174</v>
      </c>
      <c r="Q37"/>
      <c r="R37" s="63"/>
      <c r="S37" s="76" t="s">
        <v>17</v>
      </c>
      <c r="T37" s="62" t="s">
        <v>123</v>
      </c>
    </row>
    <row r="38" spans="2:20" ht="28.5" customHeight="1" x14ac:dyDescent="0.4">
      <c r="B38" s="166"/>
      <c r="C38" s="166"/>
      <c r="D38" s="159" t="s">
        <v>99</v>
      </c>
      <c r="E38" s="159"/>
      <c r="F38" s="160"/>
      <c r="G38" s="26" t="s">
        <v>62</v>
      </c>
      <c r="H38" s="155" t="s">
        <v>110</v>
      </c>
      <c r="I38" s="155"/>
      <c r="J38" s="155"/>
      <c r="K38" s="155"/>
      <c r="L38" s="156">
        <v>10</v>
      </c>
      <c r="M38" s="156"/>
      <c r="N38" s="156"/>
      <c r="O38" s="157"/>
      <c r="P38" s="26" t="s">
        <v>174</v>
      </c>
      <c r="Q38"/>
      <c r="R38" s="63"/>
      <c r="S38" s="74"/>
      <c r="T38" s="58" t="s">
        <v>124</v>
      </c>
    </row>
    <row r="39" spans="2:20" ht="19.5" customHeight="1" x14ac:dyDescent="0.4">
      <c r="B39" s="29" t="s">
        <v>92</v>
      </c>
      <c r="R39" s="63"/>
      <c r="S39" s="67" t="s">
        <v>16</v>
      </c>
      <c r="T39" s="60" t="s">
        <v>23</v>
      </c>
    </row>
    <row r="40" spans="2:20" ht="36" x14ac:dyDescent="0.4">
      <c r="B40" s="30" t="s">
        <v>93</v>
      </c>
      <c r="C40" s="43">
        <v>1</v>
      </c>
      <c r="D40" s="43">
        <v>2</v>
      </c>
      <c r="E40" s="43">
        <v>3</v>
      </c>
      <c r="F40" s="43">
        <v>4</v>
      </c>
      <c r="G40" s="43">
        <v>5</v>
      </c>
      <c r="H40" s="43">
        <v>6</v>
      </c>
      <c r="I40" s="43">
        <v>7</v>
      </c>
      <c r="J40" s="43">
        <v>8</v>
      </c>
      <c r="K40" s="43">
        <v>9</v>
      </c>
      <c r="L40" s="43">
        <v>10</v>
      </c>
      <c r="M40" s="43">
        <v>11</v>
      </c>
      <c r="N40" s="43">
        <v>12</v>
      </c>
      <c r="O40" s="96" t="s">
        <v>142</v>
      </c>
      <c r="R40" s="63"/>
      <c r="S40" s="67" t="s">
        <v>22</v>
      </c>
      <c r="T40" s="60" t="s">
        <v>21</v>
      </c>
    </row>
    <row r="41" spans="2:20" ht="33" customHeight="1" x14ac:dyDescent="0.4">
      <c r="B41" s="30" t="s">
        <v>94</v>
      </c>
      <c r="C41" s="44">
        <v>5</v>
      </c>
      <c r="D41" s="44">
        <v>5</v>
      </c>
      <c r="E41" s="44">
        <v>5</v>
      </c>
      <c r="F41" s="44">
        <v>5</v>
      </c>
      <c r="G41" s="44">
        <v>0</v>
      </c>
      <c r="H41" s="44">
        <v>20</v>
      </c>
      <c r="I41" s="44">
        <v>20</v>
      </c>
      <c r="J41" s="44">
        <v>20</v>
      </c>
      <c r="K41" s="44">
        <v>10</v>
      </c>
      <c r="L41" s="44">
        <v>10</v>
      </c>
      <c r="M41" s="44">
        <v>0</v>
      </c>
      <c r="N41" s="44">
        <v>0</v>
      </c>
      <c r="O41" s="97">
        <v>1</v>
      </c>
      <c r="R41" s="63"/>
      <c r="S41" s="65" t="s">
        <v>13</v>
      </c>
      <c r="T41" s="62" t="s">
        <v>143</v>
      </c>
    </row>
    <row r="42" spans="2:20" x14ac:dyDescent="0.4">
      <c r="B42" s="31"/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3"/>
      <c r="R42" s="63"/>
      <c r="S42" s="56"/>
      <c r="T42" s="68" t="s">
        <v>145</v>
      </c>
    </row>
    <row r="43" spans="2:20" ht="36.75" customHeight="1" x14ac:dyDescent="0.4">
      <c r="B43" s="150" t="s">
        <v>95</v>
      </c>
      <c r="C43" s="149"/>
      <c r="D43" s="149"/>
      <c r="E43" s="149"/>
      <c r="F43" s="149"/>
      <c r="G43" s="149"/>
      <c r="H43" s="149"/>
      <c r="I43" s="149"/>
      <c r="J43" s="149"/>
      <c r="K43" s="149"/>
      <c r="L43" s="149"/>
      <c r="M43" s="149"/>
      <c r="N43" s="149"/>
      <c r="O43" s="149"/>
      <c r="P43" s="149"/>
      <c r="Q43" s="149"/>
      <c r="R43" s="63"/>
      <c r="S43" s="59"/>
      <c r="T43" s="58" t="s">
        <v>125</v>
      </c>
    </row>
    <row r="44" spans="2:20" ht="22.5" customHeight="1" x14ac:dyDescent="0.4">
      <c r="B44" s="29" t="s">
        <v>96</v>
      </c>
      <c r="D44" s="167" t="s">
        <v>139</v>
      </c>
      <c r="E44" s="167"/>
      <c r="F44" s="167"/>
      <c r="G44" s="167"/>
      <c r="H44" s="167"/>
      <c r="I44" s="167"/>
      <c r="J44" s="167"/>
      <c r="K44" s="167"/>
      <c r="L44" s="167"/>
      <c r="R44" s="63"/>
      <c r="S44" s="75" t="s">
        <v>7</v>
      </c>
      <c r="T44" s="73"/>
    </row>
    <row r="45" spans="2:20" ht="38.25" x14ac:dyDescent="0.4">
      <c r="B45" s="161" t="s">
        <v>88</v>
      </c>
      <c r="C45" s="162"/>
      <c r="D45" s="162"/>
      <c r="E45" s="162"/>
      <c r="F45" s="162"/>
      <c r="G45" s="163"/>
      <c r="H45" s="161" t="s">
        <v>89</v>
      </c>
      <c r="I45" s="162"/>
      <c r="J45" s="162"/>
      <c r="K45" s="162"/>
      <c r="L45" s="162"/>
      <c r="M45" s="162"/>
      <c r="N45" s="162"/>
      <c r="O45" s="162"/>
      <c r="P45" s="163"/>
      <c r="R45" s="63"/>
      <c r="S45" s="48" t="s">
        <v>20</v>
      </c>
      <c r="T45" s="60" t="s">
        <v>129</v>
      </c>
    </row>
    <row r="46" spans="2:20" x14ac:dyDescent="0.4">
      <c r="B46" s="164" t="s">
        <v>90</v>
      </c>
      <c r="C46" s="164"/>
      <c r="D46" s="165" t="s">
        <v>140</v>
      </c>
      <c r="E46" s="165"/>
      <c r="F46" s="165"/>
      <c r="G46" s="165"/>
      <c r="H46" s="164" t="s">
        <v>91</v>
      </c>
      <c r="I46" s="164"/>
      <c r="J46" s="164"/>
      <c r="K46" s="164"/>
      <c r="L46" s="165" t="s">
        <v>141</v>
      </c>
      <c r="M46" s="165"/>
      <c r="N46" s="165"/>
      <c r="O46" s="165"/>
      <c r="P46" s="165"/>
      <c r="R46" s="63"/>
      <c r="S46" s="48" t="s">
        <v>19</v>
      </c>
      <c r="T46" s="60" t="s">
        <v>128</v>
      </c>
    </row>
    <row r="47" spans="2:20" ht="28.5" customHeight="1" x14ac:dyDescent="0.4">
      <c r="B47" s="152" t="s">
        <v>100</v>
      </c>
      <c r="C47" s="152"/>
      <c r="D47" s="153">
        <v>90</v>
      </c>
      <c r="E47" s="153"/>
      <c r="F47" s="154"/>
      <c r="G47" s="42" t="s">
        <v>116</v>
      </c>
      <c r="H47" s="155" t="s">
        <v>101</v>
      </c>
      <c r="I47" s="155"/>
      <c r="J47" s="155"/>
      <c r="K47" s="155"/>
      <c r="L47" s="156">
        <v>100</v>
      </c>
      <c r="M47" s="156"/>
      <c r="N47" s="156"/>
      <c r="O47" s="157"/>
      <c r="P47" s="26" t="s">
        <v>174</v>
      </c>
      <c r="R47" s="63"/>
      <c r="S47" s="67" t="s">
        <v>148</v>
      </c>
      <c r="T47" s="48" t="s">
        <v>18</v>
      </c>
    </row>
    <row r="48" spans="2:20" ht="28.5" customHeight="1" x14ac:dyDescent="0.4">
      <c r="B48" s="158" t="s">
        <v>62</v>
      </c>
      <c r="C48" s="158"/>
      <c r="D48" s="159" t="s">
        <v>99</v>
      </c>
      <c r="E48" s="159"/>
      <c r="F48" s="160"/>
      <c r="G48" s="34" t="s">
        <v>62</v>
      </c>
      <c r="H48" s="155" t="s">
        <v>110</v>
      </c>
      <c r="I48" s="155"/>
      <c r="J48" s="155"/>
      <c r="K48" s="155"/>
      <c r="L48" s="156">
        <v>0</v>
      </c>
      <c r="M48" s="156"/>
      <c r="N48" s="156"/>
      <c r="O48" s="157"/>
      <c r="P48" s="26" t="s">
        <v>174</v>
      </c>
      <c r="R48" s="63"/>
      <c r="S48" s="50" t="s">
        <v>17</v>
      </c>
      <c r="T48" s="62" t="s">
        <v>127</v>
      </c>
    </row>
    <row r="49" spans="2:20" ht="21.75" customHeight="1" x14ac:dyDescent="0.4">
      <c r="B49" s="148" t="s">
        <v>97</v>
      </c>
      <c r="C49" s="149"/>
      <c r="D49" s="149"/>
      <c r="E49" s="149"/>
      <c r="F49" s="149"/>
      <c r="G49" s="149"/>
      <c r="H49" s="149"/>
      <c r="I49" s="149"/>
      <c r="J49" s="149"/>
      <c r="K49" s="149"/>
      <c r="L49" s="149"/>
      <c r="M49" s="149"/>
      <c r="N49" s="149"/>
      <c r="O49" s="149"/>
      <c r="P49" s="149"/>
      <c r="Q49" s="149"/>
      <c r="R49" s="63"/>
      <c r="S49" s="58"/>
      <c r="T49" s="58" t="s">
        <v>124</v>
      </c>
    </row>
    <row r="50" spans="2:20" ht="34.5" customHeight="1" x14ac:dyDescent="0.4">
      <c r="B50" s="30" t="s">
        <v>93</v>
      </c>
      <c r="C50" s="43">
        <v>4</v>
      </c>
      <c r="D50" s="43">
        <v>5</v>
      </c>
      <c r="E50" s="43">
        <v>6</v>
      </c>
      <c r="F50" s="43">
        <v>7</v>
      </c>
      <c r="G50" s="43">
        <v>8</v>
      </c>
      <c r="H50" s="43">
        <v>9</v>
      </c>
      <c r="I50" s="43">
        <v>10</v>
      </c>
      <c r="J50" s="43">
        <v>11</v>
      </c>
      <c r="K50" s="43">
        <v>12</v>
      </c>
      <c r="L50" s="43" t="s">
        <v>133</v>
      </c>
      <c r="M50" s="43">
        <v>2</v>
      </c>
      <c r="N50" s="43">
        <v>3</v>
      </c>
      <c r="O50" s="96" t="s">
        <v>142</v>
      </c>
      <c r="P50"/>
      <c r="Q50" s="35" t="s">
        <v>98</v>
      </c>
      <c r="R50" s="63"/>
      <c r="S50" s="48" t="s">
        <v>16</v>
      </c>
      <c r="T50" s="60" t="s">
        <v>15</v>
      </c>
    </row>
    <row r="51" spans="2:20" ht="43.5" customHeight="1" x14ac:dyDescent="0.4">
      <c r="B51" s="30" t="s">
        <v>94</v>
      </c>
      <c r="C51" s="44">
        <v>5</v>
      </c>
      <c r="D51" s="44">
        <v>5</v>
      </c>
      <c r="E51" s="44">
        <v>0</v>
      </c>
      <c r="F51" s="44">
        <v>0</v>
      </c>
      <c r="G51" s="44">
        <v>0</v>
      </c>
      <c r="H51" s="44">
        <v>10</v>
      </c>
      <c r="I51" s="44">
        <v>20</v>
      </c>
      <c r="J51" s="44">
        <v>10</v>
      </c>
      <c r="K51" s="44">
        <v>20</v>
      </c>
      <c r="L51" s="44">
        <v>10</v>
      </c>
      <c r="M51" s="44">
        <v>10</v>
      </c>
      <c r="N51" s="44">
        <v>10</v>
      </c>
      <c r="O51" s="97">
        <v>1</v>
      </c>
      <c r="P51"/>
      <c r="Q51" s="35" t="s">
        <v>98</v>
      </c>
      <c r="R51" s="63"/>
      <c r="S51" s="48" t="s">
        <v>14</v>
      </c>
      <c r="T51" s="60" t="s">
        <v>131</v>
      </c>
    </row>
    <row r="52" spans="2:20" ht="24" customHeight="1" x14ac:dyDescent="0.4">
      <c r="B52" s="150" t="s">
        <v>60</v>
      </c>
      <c r="C52" s="149"/>
      <c r="D52" s="149"/>
      <c r="E52" s="149"/>
      <c r="F52" s="149"/>
      <c r="G52" s="149"/>
      <c r="H52" s="149"/>
      <c r="I52" s="149"/>
      <c r="J52" s="149"/>
      <c r="K52" s="149"/>
      <c r="L52" s="149"/>
      <c r="M52" s="149"/>
      <c r="N52" s="149"/>
      <c r="O52" s="149"/>
      <c r="P52" s="149"/>
      <c r="Q52" s="149"/>
      <c r="R52" s="63"/>
      <c r="S52" s="53" t="s">
        <v>13</v>
      </c>
      <c r="T52" s="68" t="s">
        <v>144</v>
      </c>
    </row>
    <row r="53" spans="2:20" x14ac:dyDescent="0.4">
      <c r="R53" s="63"/>
      <c r="S53" s="53"/>
      <c r="T53" s="68" t="s">
        <v>145</v>
      </c>
    </row>
    <row r="54" spans="2:20" ht="20.25" x14ac:dyDescent="0.4">
      <c r="R54" s="66"/>
      <c r="S54" s="58"/>
      <c r="T54" s="58" t="s">
        <v>125</v>
      </c>
    </row>
  </sheetData>
  <sheetProtection algorithmName="SHA-512" hashValue="gpJiEuHH6ChaYvSU6sJroNvKjGXA5bcl04UDDF9sjYw3h+1u0EfZyi4C8ppNZjjQbs4Wn8glqWEXdQ18tv7HNw==" saltValue="5GGLx23iGIePB3LByv7xLA==" spinCount="100000" sheet="1" objects="1" scenarios="1"/>
  <mergeCells count="62">
    <mergeCell ref="D23:F23"/>
    <mergeCell ref="H23:J23"/>
    <mergeCell ref="L23:N23"/>
    <mergeCell ref="L2:O2"/>
    <mergeCell ref="B4:Q4"/>
    <mergeCell ref="C12:P12"/>
    <mergeCell ref="B13:Q13"/>
    <mergeCell ref="B14:D14"/>
    <mergeCell ref="E19:G19"/>
    <mergeCell ref="B22:C22"/>
    <mergeCell ref="D22:G22"/>
    <mergeCell ref="H22:K22"/>
    <mergeCell ref="L22:O22"/>
    <mergeCell ref="B26:D26"/>
    <mergeCell ref="E26:K26"/>
    <mergeCell ref="L26:P26"/>
    <mergeCell ref="B27:D27"/>
    <mergeCell ref="E27:K27"/>
    <mergeCell ref="L27:P27"/>
    <mergeCell ref="B28:D28"/>
    <mergeCell ref="E28:K28"/>
    <mergeCell ref="L28:P28"/>
    <mergeCell ref="B29:D29"/>
    <mergeCell ref="E29:K29"/>
    <mergeCell ref="L29:P29"/>
    <mergeCell ref="B30:D30"/>
    <mergeCell ref="E30:K30"/>
    <mergeCell ref="L30:P30"/>
    <mergeCell ref="C34:K34"/>
    <mergeCell ref="B35:G35"/>
    <mergeCell ref="H35:P35"/>
    <mergeCell ref="B36:C36"/>
    <mergeCell ref="D36:G36"/>
    <mergeCell ref="H36:K36"/>
    <mergeCell ref="L36:P36"/>
    <mergeCell ref="B37:C37"/>
    <mergeCell ref="D37:F37"/>
    <mergeCell ref="H37:K37"/>
    <mergeCell ref="L37:O37"/>
    <mergeCell ref="L46:P46"/>
    <mergeCell ref="B38:C38"/>
    <mergeCell ref="D38:F38"/>
    <mergeCell ref="H38:K38"/>
    <mergeCell ref="L38:O38"/>
    <mergeCell ref="B43:Q43"/>
    <mergeCell ref="D44:L44"/>
    <mergeCell ref="B49:Q49"/>
    <mergeCell ref="B52:Q52"/>
    <mergeCell ref="B15:J15"/>
    <mergeCell ref="B47:C47"/>
    <mergeCell ref="D47:F47"/>
    <mergeCell ref="H47:K47"/>
    <mergeCell ref="L47:O47"/>
    <mergeCell ref="B48:C48"/>
    <mergeCell ref="D48:F48"/>
    <mergeCell ref="H48:K48"/>
    <mergeCell ref="L48:O48"/>
    <mergeCell ref="B45:G45"/>
    <mergeCell ref="H45:P45"/>
    <mergeCell ref="B46:C46"/>
    <mergeCell ref="D46:G46"/>
    <mergeCell ref="H46:K46"/>
  </mergeCells>
  <phoneticPr fontId="2"/>
  <printOptions horizontalCentered="1"/>
  <pageMargins left="0.23622047244094491" right="0" top="0.15748031496062992" bottom="0.15748031496062992" header="0.31496062992125984" footer="0.31496062992125984"/>
  <pageSetup paperSize="8" scale="64" fitToWidth="0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D54A65-B3EC-47EB-B580-3E1CEB485950}">
  <sheetPr>
    <tabColor theme="7"/>
    <pageSetUpPr fitToPage="1"/>
  </sheetPr>
  <dimension ref="A1:Y32"/>
  <sheetViews>
    <sheetView zoomScale="55" zoomScaleNormal="55" zoomScaleSheetLayoutView="55" workbookViewId="0">
      <pane xSplit="3" ySplit="8" topLeftCell="D9" activePane="bottomRight" state="frozen"/>
      <selection pane="topRight" activeCell="D1" sqref="D1"/>
      <selection pane="bottomLeft" activeCell="A10" sqref="A10"/>
      <selection pane="bottomRight" activeCell="D11" sqref="D11:F11"/>
    </sheetView>
  </sheetViews>
  <sheetFormatPr defaultRowHeight="18.75" x14ac:dyDescent="0.4"/>
  <cols>
    <col min="1" max="1" width="16.875" bestFit="1" customWidth="1"/>
    <col min="2" max="2" width="8.875" customWidth="1"/>
    <col min="3" max="3" width="17.875" customWidth="1"/>
    <col min="4" max="15" width="9.75" customWidth="1"/>
    <col min="16" max="16" width="10.75" customWidth="1"/>
    <col min="18" max="18" width="11" customWidth="1"/>
  </cols>
  <sheetData>
    <row r="1" spans="1:25" ht="19.5" thickBot="1" x14ac:dyDescent="0.45"/>
    <row r="2" spans="1:25" ht="36" thickBot="1" x14ac:dyDescent="0.45">
      <c r="A2" s="124"/>
      <c r="B2" s="125" t="s">
        <v>12</v>
      </c>
      <c r="C2" s="126"/>
      <c r="D2" s="127" t="s">
        <v>167</v>
      </c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8"/>
    </row>
    <row r="3" spans="1:25" ht="36" thickBot="1" x14ac:dyDescent="0.45">
      <c r="A3" s="129"/>
      <c r="D3" s="8"/>
      <c r="E3" s="123" t="s">
        <v>11</v>
      </c>
      <c r="Y3" s="130"/>
    </row>
    <row r="4" spans="1:25" ht="36" thickBot="1" x14ac:dyDescent="0.45">
      <c r="A4" s="131"/>
      <c r="B4" s="132"/>
      <c r="C4" s="132"/>
      <c r="D4" s="133" t="s">
        <v>179</v>
      </c>
      <c r="E4" s="132"/>
      <c r="F4" s="132"/>
      <c r="G4" s="132"/>
      <c r="H4" s="132"/>
      <c r="I4" s="132"/>
      <c r="J4" s="132"/>
      <c r="K4" s="132"/>
      <c r="L4" s="132"/>
      <c r="M4" s="132"/>
      <c r="N4" s="132"/>
      <c r="O4" s="132"/>
      <c r="P4" s="132"/>
      <c r="Q4" s="132"/>
      <c r="R4" s="132"/>
      <c r="S4" s="132"/>
      <c r="T4" s="132"/>
      <c r="U4" s="132"/>
      <c r="V4" s="132"/>
      <c r="W4" s="132"/>
      <c r="X4" s="132"/>
      <c r="Y4" s="134"/>
    </row>
    <row r="5" spans="1:25" ht="39.75" x14ac:dyDescent="0.4">
      <c r="D5" s="117"/>
    </row>
    <row r="6" spans="1:25" x14ac:dyDescent="0.4">
      <c r="A6" s="7"/>
    </row>
    <row r="7" spans="1:25" s="5" customFormat="1" ht="35.25" x14ac:dyDescent="0.4">
      <c r="A7" s="11" t="s">
        <v>10</v>
      </c>
    </row>
    <row r="8" spans="1:25" s="5" customFormat="1" ht="24" x14ac:dyDescent="0.4">
      <c r="A8" s="77" t="s">
        <v>56</v>
      </c>
    </row>
    <row r="9" spans="1:25" s="5" customFormat="1" ht="24.75" thickBot="1" x14ac:dyDescent="0.45">
      <c r="A9" s="77" t="s">
        <v>57</v>
      </c>
    </row>
    <row r="10" spans="1:25" ht="24.75" thickBot="1" x14ac:dyDescent="0.45">
      <c r="A10" s="193" t="s">
        <v>5</v>
      </c>
      <c r="B10" s="194"/>
      <c r="C10" s="3"/>
      <c r="D10" s="213" t="s">
        <v>6</v>
      </c>
      <c r="E10" s="213"/>
      <c r="F10" s="214"/>
    </row>
    <row r="11" spans="1:25" ht="39" customHeight="1" thickBot="1" x14ac:dyDescent="0.45">
      <c r="A11" s="193" t="s">
        <v>2</v>
      </c>
      <c r="B11" s="194"/>
      <c r="C11" s="2" t="s">
        <v>9</v>
      </c>
      <c r="D11" s="197"/>
      <c r="E11" s="197"/>
      <c r="F11" s="198"/>
    </row>
    <row r="12" spans="1:25" ht="33" x14ac:dyDescent="0.4">
      <c r="A12" s="193" t="s">
        <v>5</v>
      </c>
      <c r="B12" s="194"/>
      <c r="C12" s="3"/>
      <c r="D12" s="195" t="s">
        <v>4</v>
      </c>
      <c r="E12" s="195"/>
      <c r="F12" s="196"/>
      <c r="G12" s="116" t="s">
        <v>8</v>
      </c>
    </row>
    <row r="13" spans="1:25" ht="46.5" customHeight="1" thickBot="1" x14ac:dyDescent="0.45">
      <c r="A13" s="193" t="s">
        <v>2</v>
      </c>
      <c r="B13" s="194"/>
      <c r="C13" s="2" t="s">
        <v>9</v>
      </c>
      <c r="D13" s="199"/>
      <c r="E13" s="199"/>
      <c r="F13" s="200"/>
      <c r="G13" s="1"/>
      <c r="R13" s="121">
        <f>D11+D13</f>
        <v>0</v>
      </c>
    </row>
    <row r="14" spans="1:25" ht="39" customHeight="1" x14ac:dyDescent="0.4">
      <c r="A14" s="211" t="s">
        <v>3</v>
      </c>
      <c r="B14" s="212"/>
      <c r="C14" s="80" t="s">
        <v>109</v>
      </c>
      <c r="D14" s="87"/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89"/>
      <c r="P14" s="217" t="s">
        <v>1</v>
      </c>
      <c r="Q14" s="218"/>
    </row>
    <row r="15" spans="1:25" ht="51" customHeight="1" thickBot="1" x14ac:dyDescent="0.45">
      <c r="A15" s="207" t="s">
        <v>136</v>
      </c>
      <c r="B15" s="208"/>
      <c r="C15" s="81" t="s">
        <v>58</v>
      </c>
      <c r="D15" s="90"/>
      <c r="E15" s="90"/>
      <c r="F15" s="90"/>
      <c r="G15" s="90"/>
      <c r="H15" s="90"/>
      <c r="I15" s="90"/>
      <c r="J15" s="90"/>
      <c r="K15" s="90"/>
      <c r="L15" s="90"/>
      <c r="M15" s="90"/>
      <c r="N15" s="90"/>
      <c r="O15" s="91"/>
      <c r="P15" s="219">
        <f>IF(D11+D13=SUM(D15:O15),SUM(D15:O15),"使用量合計が不一致")</f>
        <v>0</v>
      </c>
      <c r="Q15" s="220"/>
      <c r="R15" s="122">
        <f>SUM(D15:O15)</f>
        <v>0</v>
      </c>
    </row>
    <row r="16" spans="1:25" ht="24" customHeight="1" thickTop="1" x14ac:dyDescent="0.4">
      <c r="A16" s="12"/>
      <c r="B16" s="79"/>
      <c r="C16" s="215" t="s">
        <v>117</v>
      </c>
      <c r="D16" s="188">
        <f>IFERROR(ROUND(D$15/($D$11+$D$13)*100,1),0)</f>
        <v>0</v>
      </c>
      <c r="E16" s="188">
        <f>IFERROR(ROUND(E$15/($D$11+$D$13)*100,1),0)</f>
        <v>0</v>
      </c>
      <c r="F16" s="188">
        <f>IFERROR(ROUND(F$15/($D$11+$D$13)*100,1),0)</f>
        <v>0</v>
      </c>
      <c r="G16" s="188">
        <f>IFERROR(ROUND(G$15/($D$11+$D$13)*100,1),0)</f>
        <v>0</v>
      </c>
      <c r="H16" s="188">
        <f>IFERROR(ROUND(H$15/($D$11+$D$13)*100,1),0)</f>
        <v>0</v>
      </c>
      <c r="I16" s="188">
        <f t="shared" ref="I16:J16" si="0">IFERROR(ROUND(I$15/($D$11+$D$13)*100,1),0)</f>
        <v>0</v>
      </c>
      <c r="J16" s="188">
        <f t="shared" si="0"/>
        <v>0</v>
      </c>
      <c r="K16" s="188">
        <f t="shared" ref="K16:O16" si="1">IFERROR(ROUND(K$15/($D$11+$D$13)*100,1),0)</f>
        <v>0</v>
      </c>
      <c r="L16" s="188">
        <f t="shared" si="1"/>
        <v>0</v>
      </c>
      <c r="M16" s="188">
        <f t="shared" si="1"/>
        <v>0</v>
      </c>
      <c r="N16" s="188">
        <f t="shared" si="1"/>
        <v>0</v>
      </c>
      <c r="O16" s="221">
        <f t="shared" si="1"/>
        <v>0</v>
      </c>
      <c r="P16" s="201" t="str">
        <f>SUM(D16:O17)&amp;"%"</f>
        <v>0%</v>
      </c>
      <c r="Q16" s="202"/>
    </row>
    <row r="17" spans="1:18" ht="39.75" customHeight="1" thickBot="1" x14ac:dyDescent="0.45">
      <c r="A17" s="186" t="s">
        <v>61</v>
      </c>
      <c r="B17" s="187"/>
      <c r="C17" s="216"/>
      <c r="D17" s="189"/>
      <c r="E17" s="189"/>
      <c r="F17" s="189"/>
      <c r="G17" s="189"/>
      <c r="H17" s="189"/>
      <c r="I17" s="189"/>
      <c r="J17" s="189"/>
      <c r="K17" s="189"/>
      <c r="L17" s="189"/>
      <c r="M17" s="189"/>
      <c r="N17" s="189"/>
      <c r="O17" s="222"/>
      <c r="P17" s="203"/>
      <c r="Q17" s="204"/>
    </row>
    <row r="18" spans="1:18" ht="63" customHeight="1" thickTop="1" thickBot="1" x14ac:dyDescent="0.45">
      <c r="H18" s="205" t="s">
        <v>0</v>
      </c>
      <c r="I18" s="206"/>
      <c r="J18" s="190" t="str">
        <f>IF(SUM(D16:O17)=100,"OK!実際の使用量割合を設備状況報告書へ転記してください。","100％になるように最終月のトン数を調整してください")</f>
        <v>100％になるように最終月のトン数を調整してください</v>
      </c>
      <c r="K18" s="191"/>
      <c r="L18" s="191"/>
      <c r="M18" s="191"/>
      <c r="N18" s="191"/>
      <c r="O18" s="191"/>
      <c r="P18" s="191"/>
      <c r="Q18" s="192"/>
    </row>
    <row r="19" spans="1:18" ht="19.5" thickTop="1" x14ac:dyDescent="0.4"/>
    <row r="21" spans="1:18" x14ac:dyDescent="0.4">
      <c r="A21" s="78" t="s">
        <v>7</v>
      </c>
      <c r="B21" s="10"/>
      <c r="C21" s="10"/>
      <c r="D21" s="10"/>
      <c r="E21" s="10"/>
      <c r="F21" s="10"/>
      <c r="G21" s="10"/>
      <c r="H21" s="10"/>
    </row>
    <row r="22" spans="1:18" ht="24.75" thickBot="1" x14ac:dyDescent="0.45">
      <c r="A22" s="77" t="s">
        <v>59</v>
      </c>
      <c r="B22" s="10"/>
      <c r="C22" s="10"/>
      <c r="D22" s="5"/>
      <c r="E22" s="5"/>
      <c r="F22" s="5"/>
      <c r="G22" s="5"/>
      <c r="H22" s="10"/>
    </row>
    <row r="23" spans="1:18" ht="24.75" thickBot="1" x14ac:dyDescent="0.45">
      <c r="A23" s="4" t="s">
        <v>5</v>
      </c>
      <c r="B23" s="3"/>
      <c r="C23" s="82"/>
      <c r="D23" s="213" t="s">
        <v>6</v>
      </c>
      <c r="E23" s="213"/>
      <c r="F23" s="214"/>
    </row>
    <row r="24" spans="1:18" ht="43.5" customHeight="1" thickBot="1" x14ac:dyDescent="0.45">
      <c r="A24" s="193" t="s">
        <v>2</v>
      </c>
      <c r="B24" s="194"/>
      <c r="C24" s="83" t="s">
        <v>9</v>
      </c>
      <c r="D24" s="197"/>
      <c r="E24" s="197"/>
      <c r="F24" s="198"/>
    </row>
    <row r="25" spans="1:18" ht="33" x14ac:dyDescent="0.4">
      <c r="A25" s="4" t="s">
        <v>5</v>
      </c>
      <c r="B25" s="3"/>
      <c r="C25" s="82"/>
      <c r="D25" s="195" t="s">
        <v>137</v>
      </c>
      <c r="E25" s="195"/>
      <c r="F25" s="196"/>
      <c r="G25" s="116" t="s">
        <v>8</v>
      </c>
    </row>
    <row r="26" spans="1:18" ht="41.25" customHeight="1" thickBot="1" x14ac:dyDescent="0.45">
      <c r="A26" s="193" t="s">
        <v>2</v>
      </c>
      <c r="B26" s="194"/>
      <c r="C26" s="84" t="s">
        <v>9</v>
      </c>
      <c r="D26" s="199"/>
      <c r="E26" s="199"/>
      <c r="F26" s="200"/>
      <c r="G26" s="1"/>
      <c r="R26" s="119">
        <f>D24+D26</f>
        <v>0</v>
      </c>
    </row>
    <row r="27" spans="1:18" ht="39" customHeight="1" x14ac:dyDescent="0.4">
      <c r="A27" s="211" t="s">
        <v>3</v>
      </c>
      <c r="B27" s="212"/>
      <c r="C27" s="85" t="s">
        <v>108</v>
      </c>
      <c r="D27" s="87"/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9"/>
      <c r="P27" s="217" t="s">
        <v>1</v>
      </c>
      <c r="Q27" s="218"/>
    </row>
    <row r="28" spans="1:18" ht="51" customHeight="1" thickBot="1" x14ac:dyDescent="0.45">
      <c r="A28" s="207" t="s">
        <v>136</v>
      </c>
      <c r="B28" s="208"/>
      <c r="C28" s="86" t="s">
        <v>58</v>
      </c>
      <c r="D28" s="92"/>
      <c r="E28" s="93"/>
      <c r="F28" s="93"/>
      <c r="G28" s="93"/>
      <c r="H28" s="93"/>
      <c r="I28" s="93"/>
      <c r="J28" s="93"/>
      <c r="K28" s="93"/>
      <c r="L28" s="93"/>
      <c r="M28" s="93"/>
      <c r="N28" s="93"/>
      <c r="O28" s="94"/>
      <c r="P28" s="209">
        <f>IF(D24+D26=SUM(D28:O28),SUM(D28:O28),"使用量合計が不一致")</f>
        <v>0</v>
      </c>
      <c r="Q28" s="210"/>
      <c r="R28" s="120">
        <f>SUM(D28:O28)</f>
        <v>0</v>
      </c>
    </row>
    <row r="29" spans="1:18" ht="18.75" customHeight="1" thickTop="1" x14ac:dyDescent="0.4">
      <c r="A29" s="12"/>
      <c r="B29" s="79"/>
      <c r="C29" s="215" t="s">
        <v>117</v>
      </c>
      <c r="D29" s="188">
        <f>IFERROR(ROUND(D$28/($D$24+$D$26)*100,1),0)</f>
        <v>0</v>
      </c>
      <c r="E29" s="188">
        <f>IFERROR(ROUND(E$28/($D$24+$D$26)*100,1),0)</f>
        <v>0</v>
      </c>
      <c r="F29" s="188">
        <f t="shared" ref="F29:O29" si="2">IFERROR(ROUND(F$28/($D$24+$D$26)*100,1),0)</f>
        <v>0</v>
      </c>
      <c r="G29" s="188">
        <f t="shared" si="2"/>
        <v>0</v>
      </c>
      <c r="H29" s="188">
        <f t="shared" si="2"/>
        <v>0</v>
      </c>
      <c r="I29" s="188">
        <f t="shared" si="2"/>
        <v>0</v>
      </c>
      <c r="J29" s="188">
        <f t="shared" si="2"/>
        <v>0</v>
      </c>
      <c r="K29" s="188">
        <f t="shared" si="2"/>
        <v>0</v>
      </c>
      <c r="L29" s="188">
        <f t="shared" si="2"/>
        <v>0</v>
      </c>
      <c r="M29" s="188">
        <f t="shared" si="2"/>
        <v>0</v>
      </c>
      <c r="N29" s="188">
        <f t="shared" si="2"/>
        <v>0</v>
      </c>
      <c r="O29" s="188">
        <f t="shared" si="2"/>
        <v>0</v>
      </c>
      <c r="P29" s="201" t="str">
        <f>SUM(D29:O30)&amp;"%"</f>
        <v>0%</v>
      </c>
      <c r="Q29" s="202"/>
    </row>
    <row r="30" spans="1:18" ht="39.75" customHeight="1" thickBot="1" x14ac:dyDescent="0.45">
      <c r="A30" s="186" t="s">
        <v>61</v>
      </c>
      <c r="B30" s="187"/>
      <c r="C30" s="216"/>
      <c r="D30" s="189"/>
      <c r="E30" s="189"/>
      <c r="F30" s="189"/>
      <c r="G30" s="189"/>
      <c r="H30" s="189"/>
      <c r="I30" s="189"/>
      <c r="J30" s="189"/>
      <c r="K30" s="189"/>
      <c r="L30" s="189"/>
      <c r="M30" s="189"/>
      <c r="N30" s="189"/>
      <c r="O30" s="189"/>
      <c r="P30" s="203"/>
      <c r="Q30" s="204"/>
    </row>
    <row r="31" spans="1:18" ht="63" customHeight="1" thickTop="1" thickBot="1" x14ac:dyDescent="0.45">
      <c r="H31" s="205" t="s">
        <v>0</v>
      </c>
      <c r="I31" s="206"/>
      <c r="J31" s="190" t="str">
        <f>IF(SUM(D29:O30)=100,"OK!実際の使用量割合を設備状況報告書へ転記してください。","100％になるように最終月のトン数を調整してください")</f>
        <v>100％になるように最終月のトン数を調整してください</v>
      </c>
      <c r="K31" s="191"/>
      <c r="L31" s="191"/>
      <c r="M31" s="191"/>
      <c r="N31" s="191"/>
      <c r="O31" s="191"/>
      <c r="P31" s="191"/>
      <c r="Q31" s="192"/>
    </row>
    <row r="32" spans="1:18" ht="19.5" thickTop="1" x14ac:dyDescent="0.4"/>
  </sheetData>
  <sheetProtection algorithmName="SHA-512" hashValue="bEuhejOtvfEMo9pQXTztxi6NRz2ARx0ETuNccnHLWqNGoEIkYc/rArBbhIESqk/xlbCUd2IHCPncOGV1jk4zRw==" saltValue="RJCl2eC10aKMfmjZGLAI+Q==" spinCount="100000" sheet="1" objects="1" scenarios="1"/>
  <mergeCells count="56">
    <mergeCell ref="C16:C17"/>
    <mergeCell ref="D16:D17"/>
    <mergeCell ref="D23:F23"/>
    <mergeCell ref="D12:F12"/>
    <mergeCell ref="D13:F13"/>
    <mergeCell ref="P14:Q14"/>
    <mergeCell ref="P15:Q15"/>
    <mergeCell ref="G16:G17"/>
    <mergeCell ref="H16:H17"/>
    <mergeCell ref="I16:I17"/>
    <mergeCell ref="J16:J17"/>
    <mergeCell ref="K16:K17"/>
    <mergeCell ref="M16:M17"/>
    <mergeCell ref="N16:N17"/>
    <mergeCell ref="O16:O17"/>
    <mergeCell ref="P16:Q17"/>
    <mergeCell ref="J18:Q18"/>
    <mergeCell ref="C29:C30"/>
    <mergeCell ref="D29:D30"/>
    <mergeCell ref="P27:Q27"/>
    <mergeCell ref="M29:M30"/>
    <mergeCell ref="L29:L30"/>
    <mergeCell ref="E29:E30"/>
    <mergeCell ref="F29:F30"/>
    <mergeCell ref="A28:B28"/>
    <mergeCell ref="P28:Q28"/>
    <mergeCell ref="A10:B10"/>
    <mergeCell ref="A11:B11"/>
    <mergeCell ref="A12:B12"/>
    <mergeCell ref="A13:B13"/>
    <mergeCell ref="A14:B14"/>
    <mergeCell ref="A15:B15"/>
    <mergeCell ref="A17:B17"/>
    <mergeCell ref="A27:B27"/>
    <mergeCell ref="E16:E17"/>
    <mergeCell ref="F16:F17"/>
    <mergeCell ref="D10:F10"/>
    <mergeCell ref="D11:F11"/>
    <mergeCell ref="H18:I18"/>
    <mergeCell ref="L16:L17"/>
    <mergeCell ref="A30:B30"/>
    <mergeCell ref="G29:G30"/>
    <mergeCell ref="H29:H30"/>
    <mergeCell ref="J31:Q31"/>
    <mergeCell ref="A24:B24"/>
    <mergeCell ref="A26:B26"/>
    <mergeCell ref="D25:F25"/>
    <mergeCell ref="D24:F24"/>
    <mergeCell ref="D26:F26"/>
    <mergeCell ref="N29:N30"/>
    <mergeCell ref="O29:O30"/>
    <mergeCell ref="P29:Q30"/>
    <mergeCell ref="H31:I31"/>
    <mergeCell ref="I29:I30"/>
    <mergeCell ref="J29:J30"/>
    <mergeCell ref="K29:K30"/>
  </mergeCells>
  <phoneticPr fontId="2"/>
  <conditionalFormatting sqref="J18">
    <cfRule type="cellIs" dxfId="1" priority="3" operator="equal">
      <formula>"100％になるように最終月のトン数を調整してください"</formula>
    </cfRule>
  </conditionalFormatting>
  <conditionalFormatting sqref="J31">
    <cfRule type="cellIs" dxfId="0" priority="1" operator="equal">
      <formula>"100％になるように最終月のトン数を調整してください"</formula>
    </cfRule>
  </conditionalFormatting>
  <dataValidations count="1">
    <dataValidation type="list" allowBlank="1" showInputMessage="1" showErrorMessage="1" sqref="D12:F12 C25:F25" xr:uid="{48817143-82FF-4139-B3E6-049DC255D64C}">
      <formula1>"　,国産米"</formula1>
    </dataValidation>
  </dataValidations>
  <pageMargins left="0.7" right="0.7" top="0.75" bottom="0.75" header="0.3" footer="0.3"/>
  <pageSetup paperSize="9" scale="44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添付資料</vt:lpstr>
      <vt:lpstr>記入例</vt:lpstr>
      <vt:lpstr>米割合算出シート</vt:lpstr>
      <vt:lpstr>記入例!Print_Area</vt:lpstr>
      <vt:lpstr>添付資料!Print_Area</vt:lpstr>
      <vt:lpstr>米割合算出シート!Print_Area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H-WS02</dc:creator>
  <cp:lastModifiedBy>H-WS02</cp:lastModifiedBy>
  <cp:lastPrinted>2023-12-19T01:37:24Z</cp:lastPrinted>
  <dcterms:created xsi:type="dcterms:W3CDTF">2023-12-07T06:42:23Z</dcterms:created>
  <dcterms:modified xsi:type="dcterms:W3CDTF">2024-01-11T02:26:37Z</dcterms:modified>
</cp:coreProperties>
</file>